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308" activeTab="0"/>
  </bookViews>
  <sheets>
    <sheet name="МЭ_Технология_7_Техника" sheetId="1" r:id="rId1"/>
    <sheet name="МЭ_Технология_8_Техника" sheetId="2" r:id="rId2"/>
    <sheet name="МЭ_Технология_9_Техника" sheetId="3" r:id="rId3"/>
    <sheet name="МЭ_Технология_10_Техника" sheetId="4" r:id="rId4"/>
    <sheet name="МЭ_Технология_11_Техника" sheetId="5" r:id="rId5"/>
  </sheets>
  <externalReferences>
    <externalReference r:id="rId8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<sst xmlns="http://schemas.openxmlformats.org/spreadsheetml/2006/main" count="275" uniqueCount="133">
  <si>
    <t>№ п/п</t>
  </si>
  <si>
    <t>Фамилия</t>
  </si>
  <si>
    <t>Имя</t>
  </si>
  <si>
    <t>Отчество</t>
  </si>
  <si>
    <t xml:space="preserve">Председатель жюри:                                </t>
  </si>
  <si>
    <t>Члены жюри:</t>
  </si>
  <si>
    <t>Рейтинг (место)</t>
  </si>
  <si>
    <t xml:space="preserve">Тип диплома </t>
  </si>
  <si>
    <t>Муниципальный район</t>
  </si>
  <si>
    <t>Секретарь:</t>
  </si>
  <si>
    <t>Класс</t>
  </si>
  <si>
    <t xml:space="preserve">Возрастная параллель (класс): </t>
  </si>
  <si>
    <t xml:space="preserve">Дата проведения: </t>
  </si>
  <si>
    <t>Сокращенное название ОУ учащегося</t>
  </si>
  <si>
    <t>Муниципалитет: город Омск</t>
  </si>
  <si>
    <t>Образовательная организация (база проведения):</t>
  </si>
  <si>
    <t>Иван</t>
  </si>
  <si>
    <t>Алексеевич</t>
  </si>
  <si>
    <t>Омск</t>
  </si>
  <si>
    <t>ПРОТОКОЛ</t>
  </si>
  <si>
    <t xml:space="preserve">Предмет олимпиады:  </t>
  </si>
  <si>
    <t>Максимальное количество баллов:</t>
  </si>
  <si>
    <t>Владимирович</t>
  </si>
  <si>
    <t>Ярослав</t>
  </si>
  <si>
    <t>Евгеньевич</t>
  </si>
  <si>
    <t>Николаевич</t>
  </si>
  <si>
    <t>Андрей</t>
  </si>
  <si>
    <t>Никита</t>
  </si>
  <si>
    <t>БОУ ДО г. Омска "ЦТРиГО "Перспектива"</t>
  </si>
  <si>
    <t>8-9.12.2023</t>
  </si>
  <si>
    <t>Технология (Техника)</t>
  </si>
  <si>
    <t>Лютиков</t>
  </si>
  <si>
    <t>Александр</t>
  </si>
  <si>
    <t>Туровец</t>
  </si>
  <si>
    <t>Максимович</t>
  </si>
  <si>
    <t>Петров</t>
  </si>
  <si>
    <t>Данила</t>
  </si>
  <si>
    <t>Нургазин</t>
  </si>
  <si>
    <t>Амир</t>
  </si>
  <si>
    <t>Мирамович</t>
  </si>
  <si>
    <t>Краснокуцкий</t>
  </si>
  <si>
    <t>Даниил</t>
  </si>
  <si>
    <t>Аверкин</t>
  </si>
  <si>
    <t>Горюцкий</t>
  </si>
  <si>
    <t>БОУ г. Омска "Средняя общеобразовательная школа №96"</t>
  </si>
  <si>
    <t>ОКВК</t>
  </si>
  <si>
    <t>БОУ г. Омска "Средняя общеобразовательная школа №142"</t>
  </si>
  <si>
    <t>БОУ г.Омска "Средняя общеобразовательная школа №45"</t>
  </si>
  <si>
    <t>1 теория</t>
  </si>
  <si>
    <t>2 проект</t>
  </si>
  <si>
    <t>3 практика</t>
  </si>
  <si>
    <t>Итого       количество баллов</t>
  </si>
  <si>
    <t>Итого 2</t>
  </si>
  <si>
    <t>Итого 3</t>
  </si>
  <si>
    <t>Итого 1</t>
  </si>
  <si>
    <t>Штыхлин Т.А.</t>
  </si>
  <si>
    <t>Бояркин Н.А.</t>
  </si>
  <si>
    <t>Зайцев С.Г.</t>
  </si>
  <si>
    <t>Грошев М.С.</t>
  </si>
  <si>
    <t>Кадочников В.А.</t>
  </si>
  <si>
    <t>Краченко В.А.</t>
  </si>
  <si>
    <t>Победитель</t>
  </si>
  <si>
    <t>Призер</t>
  </si>
  <si>
    <t>Участник</t>
  </si>
  <si>
    <t xml:space="preserve"> оценивания работ участников муниципального  этапа всероссийской олимпиады школьников 2022/23 учебного года по технологии в 10 классе                                                      </t>
  </si>
  <si>
    <t xml:space="preserve">Муниципалитет: </t>
  </si>
  <si>
    <t>город Омск</t>
  </si>
  <si>
    <t>Профиль: Техника, технологии и техническое творчество</t>
  </si>
  <si>
    <t>08 - 09.12.2023</t>
  </si>
  <si>
    <t>Количество баллов</t>
  </si>
  <si>
    <r>
      <t>1 тур</t>
    </r>
    <r>
      <rPr>
        <sz val="14"/>
        <color indexed="8"/>
        <rFont val="Times New Roman"/>
        <family val="1"/>
      </rPr>
      <t>*</t>
    </r>
  </si>
  <si>
    <t>2 тур</t>
  </si>
  <si>
    <t>3 тур</t>
  </si>
  <si>
    <t>Итоговый балл</t>
  </si>
  <si>
    <t>Перов</t>
  </si>
  <si>
    <t>Вадим</t>
  </si>
  <si>
    <t>Дмитриевич</t>
  </si>
  <si>
    <t>победитель</t>
  </si>
  <si>
    <t>Чередов</t>
  </si>
  <si>
    <t>Руслан</t>
  </si>
  <si>
    <t>Игоревич</t>
  </si>
  <si>
    <t>призёр</t>
  </si>
  <si>
    <t xml:space="preserve">оценивания работ участников муниципального  этапа всероссийской олимпиады школьников 2022/23 учебного года по технологии в 11 классе                                   </t>
  </si>
  <si>
    <t>Лёзов</t>
  </si>
  <si>
    <t>Григорий</t>
  </si>
  <si>
    <t>Нежинский</t>
  </si>
  <si>
    <t>Вадимович</t>
  </si>
  <si>
    <t>участник</t>
  </si>
  <si>
    <t xml:space="preserve"> оценивания работ участников муниципального  этапа всероссийской олимпиады школьников 2023/24 учебного года по технологии в 8 классе                                                      </t>
  </si>
  <si>
    <t>Предмет олимпиады: Техника, технологии и техническое творчество</t>
  </si>
  <si>
    <t>Возрастная параллель (класс): 8</t>
  </si>
  <si>
    <t>Дата проведения: 08.-09.12.2023</t>
  </si>
  <si>
    <t>Максимальное количество баллов: 100</t>
  </si>
  <si>
    <t>1 тур теория</t>
  </si>
  <si>
    <t>3тур</t>
  </si>
  <si>
    <t>итого 1 тур</t>
  </si>
  <si>
    <t>практика</t>
  </si>
  <si>
    <t>проект</t>
  </si>
  <si>
    <t>рейтинг</t>
  </si>
  <si>
    <t>Баянов</t>
  </si>
  <si>
    <t>Константин</t>
  </si>
  <si>
    <t>Сергеевич</t>
  </si>
  <si>
    <t>БОУ г. Омска "Лицей №137"</t>
  </si>
  <si>
    <t>Автухов</t>
  </si>
  <si>
    <t>Антон</t>
  </si>
  <si>
    <t>призер</t>
  </si>
  <si>
    <t>Фадеев</t>
  </si>
  <si>
    <t>Тимофей</t>
  </si>
  <si>
    <t>Александрович</t>
  </si>
  <si>
    <t>Герасименко</t>
  </si>
  <si>
    <t>Георгий</t>
  </si>
  <si>
    <t>Андреевич</t>
  </si>
  <si>
    <t>БОУ г. Омска "Лицей БИТ"</t>
  </si>
  <si>
    <t>Глушко Ирина Николаевна</t>
  </si>
  <si>
    <t>Бука Александр Григорьевич</t>
  </si>
  <si>
    <t>Батурин Сергей Федорович</t>
  </si>
  <si>
    <t>Гуркин Анатолий Борисович</t>
  </si>
  <si>
    <t>Ляшко Ирина Васильевна</t>
  </si>
  <si>
    <t>Мамонтова Ирина Петровна</t>
  </si>
  <si>
    <t>Новахатский Иван Васильевич</t>
  </si>
  <si>
    <t>Савицкая Наталья Александровна</t>
  </si>
  <si>
    <t xml:space="preserve">Савченко Андрей Дмитриевич </t>
  </si>
  <si>
    <t>Тимохина Людмила Александровна</t>
  </si>
  <si>
    <t>Фисун Елена Анатольевна</t>
  </si>
  <si>
    <t>Шматченко Ирина Анатольевна</t>
  </si>
  <si>
    <t>Штукердт  Светлана Альбертовна</t>
  </si>
  <si>
    <t>Эммерт Виктор Викторович</t>
  </si>
  <si>
    <t xml:space="preserve">оценивания работ участников муниципального  этапа всероссийской олимпиады школьников 2023/24 учебного года по технологии в 9 классе                                                      </t>
  </si>
  <si>
    <t>Возрастная параллель (класс): 9</t>
  </si>
  <si>
    <t>Нечайкин</t>
  </si>
  <si>
    <t>Степанов</t>
  </si>
  <si>
    <t xml:space="preserve">ПРОТОКОЛ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</si>
  <si>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оценивания работ учстников муниципального этапа всероссийской олимпиады школьников  2023/24 учебного года по технологии в 7 классе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</si>
</sst>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b/>
      <sz val="9"/>
      <name val="Arial"/>
      <family val="0"/>
    </font>
    <font>
      <b/>
      <i/>
      <sz val="9"/>
      <name val="Arial"/>
      <family val="2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left"/>
    </xf>
    <xf numFmtId="0" fontId="1" fillId="0" borderId="0" xfId="0" applyFont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1" xfId="0" applyFont="1" applyFill="1" applyBorder="1" applyAlignment="1">
      <alignment vertical="top"/>
    </xf>
    <xf numFmtId="0" fontId="4" fillId="0" borderId="1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31" fillId="0" borderId="10" xfId="0" applyFont="1" applyBorder="1" applyAlignment="1">
      <alignment wrapText="1"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48" fillId="0" borderId="17" xfId="0" applyFont="1" applyBorder="1" applyAlignment="1">
      <alignment vertical="center" textRotation="90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9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/>
    </xf>
    <xf numFmtId="14" fontId="8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11" xfId="0" applyFont="1" applyFill="1" applyBorder="1" applyAlignment="1">
      <alignment vertical="top"/>
    </xf>
    <xf numFmtId="0" fontId="9" fillId="32" borderId="10" xfId="0" applyFont="1" applyFill="1" applyBorder="1" applyAlignment="1">
      <alignment/>
    </xf>
    <xf numFmtId="0" fontId="9" fillId="32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5" fillId="32" borderId="18" xfId="0" applyFont="1" applyFill="1" applyBorder="1" applyAlignment="1">
      <alignment horizontal="center" vertical="top" wrapText="1"/>
    </xf>
    <xf numFmtId="0" fontId="5" fillId="32" borderId="15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14" fontId="0" fillId="0" borderId="0" xfId="0" applyNumberFormat="1" applyAlignment="1">
      <alignment horizontal="left"/>
    </xf>
    <xf numFmtId="0" fontId="5" fillId="32" borderId="14" xfId="0" applyFont="1" applyFill="1" applyBorder="1" applyAlignment="1">
      <alignment horizontal="center" vertical="top" wrapText="1"/>
    </xf>
    <xf numFmtId="0" fontId="5" fillId="32" borderId="18" xfId="0" applyFont="1" applyFill="1" applyBorder="1" applyAlignment="1">
      <alignment horizontal="center" vertical="top" wrapText="1"/>
    </xf>
    <xf numFmtId="0" fontId="5" fillId="32" borderId="15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9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14" fontId="9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12" xfId="0" applyFont="1" applyFill="1" applyBorder="1" applyAlignment="1">
      <alignment horizontal="center" vertical="top" wrapText="1"/>
    </xf>
    <xf numFmtId="0" fontId="11" fillId="0" borderId="11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11" fillId="0" borderId="10" xfId="0" applyFont="1" applyFill="1" applyBorder="1" applyAlignment="1">
      <alignment horizontal="center" vertical="top" wrapText="1"/>
    </xf>
    <xf numFmtId="0" fontId="30" fillId="32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utorUser\Desktop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5"/>
  <sheetViews>
    <sheetView tabSelected="1" zoomScale="80" zoomScaleNormal="80" zoomScalePageLayoutView="0" workbookViewId="0" topLeftCell="A1">
      <selection activeCell="G23" sqref="G23"/>
    </sheetView>
  </sheetViews>
  <sheetFormatPr defaultColWidth="9.00390625" defaultRowHeight="12.75"/>
  <cols>
    <col min="1" max="1" width="6.375" style="0" customWidth="1"/>
    <col min="2" max="2" width="15.125" style="0" customWidth="1"/>
    <col min="3" max="3" width="16.50390625" style="0" customWidth="1"/>
    <col min="4" max="4" width="14.875" style="0" customWidth="1"/>
    <col min="5" max="5" width="16.125" style="12" customWidth="1"/>
    <col min="6" max="6" width="35.25390625" style="0" customWidth="1"/>
    <col min="7" max="7" width="6.375" style="12" customWidth="1"/>
    <col min="8" max="28" width="2.75390625" style="0" customWidth="1"/>
    <col min="29" max="29" width="5.375" style="0" customWidth="1"/>
    <col min="30" max="30" width="4.50390625" style="0" bestFit="1" customWidth="1"/>
    <col min="31" max="32" width="3.50390625" style="0" bestFit="1" customWidth="1"/>
    <col min="33" max="33" width="6.50390625" style="0" customWidth="1"/>
    <col min="34" max="42" width="2.375" style="0" bestFit="1" customWidth="1"/>
    <col min="43" max="43" width="3.50390625" style="0" bestFit="1" customWidth="1"/>
    <col min="44" max="44" width="6.50390625" style="0" bestFit="1" customWidth="1"/>
    <col min="45" max="45" width="12.50390625" style="0" customWidth="1"/>
    <col min="46" max="46" width="10.50390625" style="12" customWidth="1"/>
    <col min="47" max="47" width="12.125" style="0" customWidth="1"/>
  </cols>
  <sheetData>
    <row r="1" spans="1:49" ht="27.75" customHeight="1">
      <c r="A1" s="80" t="s">
        <v>131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17"/>
      <c r="AW1" s="17"/>
    </row>
    <row r="2" spans="1:49" ht="12.75" customHeight="1">
      <c r="A2" s="80" t="s">
        <v>132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17"/>
      <c r="AP2" s="17"/>
      <c r="AQ2" s="17"/>
      <c r="AR2" s="17"/>
      <c r="AS2" s="17"/>
      <c r="AT2" s="17"/>
      <c r="AU2" s="17"/>
      <c r="AV2" s="17"/>
      <c r="AW2" s="17"/>
    </row>
    <row r="3" spans="1:48" ht="16.5" customHeight="1">
      <c r="A3" s="81" t="s">
        <v>14</v>
      </c>
      <c r="B3" s="81"/>
      <c r="C3" s="81"/>
      <c r="D3" s="10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1"/>
    </row>
    <row r="4" spans="1:48" ht="20.25" customHeight="1">
      <c r="A4" s="81" t="s">
        <v>15</v>
      </c>
      <c r="B4" s="81"/>
      <c r="C4" s="81"/>
      <c r="D4" s="81"/>
      <c r="E4" s="87" t="s">
        <v>28</v>
      </c>
      <c r="F4" s="87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1"/>
    </row>
    <row r="5" spans="1:48" ht="16.5" customHeight="1">
      <c r="A5" s="81" t="s">
        <v>20</v>
      </c>
      <c r="B5" s="81"/>
      <c r="C5" s="81"/>
      <c r="D5" s="10"/>
      <c r="E5" s="26" t="s">
        <v>30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1"/>
    </row>
    <row r="6" spans="1:48" ht="16.5" customHeight="1">
      <c r="A6" s="7" t="s">
        <v>11</v>
      </c>
      <c r="B6" s="7"/>
      <c r="C6" s="7">
        <v>7</v>
      </c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1"/>
    </row>
    <row r="7" spans="1:48" ht="17.25" customHeight="1">
      <c r="A7" s="5" t="s">
        <v>12</v>
      </c>
      <c r="B7" s="4"/>
      <c r="C7" s="6"/>
      <c r="D7" t="s">
        <v>29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1"/>
    </row>
    <row r="8" spans="1:48" ht="17.25" customHeight="1">
      <c r="A8" s="88" t="s">
        <v>21</v>
      </c>
      <c r="B8" s="89"/>
      <c r="C8" s="89"/>
      <c r="D8">
        <v>100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1"/>
    </row>
    <row r="9" spans="8:43" ht="12.75">
      <c r="H9">
        <v>1</v>
      </c>
      <c r="I9">
        <v>2</v>
      </c>
      <c r="J9">
        <v>3</v>
      </c>
      <c r="K9">
        <v>4</v>
      </c>
      <c r="L9">
        <v>5</v>
      </c>
      <c r="M9">
        <v>6</v>
      </c>
      <c r="N9">
        <v>7</v>
      </c>
      <c r="O9">
        <v>8</v>
      </c>
      <c r="P9">
        <v>9</v>
      </c>
      <c r="Q9">
        <v>10</v>
      </c>
      <c r="R9">
        <v>11</v>
      </c>
      <c r="S9">
        <v>12</v>
      </c>
      <c r="T9">
        <v>13</v>
      </c>
      <c r="U9">
        <v>14</v>
      </c>
      <c r="V9">
        <v>15</v>
      </c>
      <c r="W9">
        <v>16</v>
      </c>
      <c r="X9">
        <v>17</v>
      </c>
      <c r="Y9">
        <v>18</v>
      </c>
      <c r="Z9">
        <v>19</v>
      </c>
      <c r="AA9">
        <v>20</v>
      </c>
      <c r="AB9">
        <v>21</v>
      </c>
      <c r="AD9">
        <v>1</v>
      </c>
      <c r="AE9">
        <v>2</v>
      </c>
      <c r="AF9">
        <v>3</v>
      </c>
      <c r="AH9">
        <v>1</v>
      </c>
      <c r="AI9">
        <v>2</v>
      </c>
      <c r="AJ9">
        <v>3</v>
      </c>
      <c r="AK9">
        <v>4</v>
      </c>
      <c r="AL9">
        <v>5</v>
      </c>
      <c r="AM9">
        <v>6</v>
      </c>
      <c r="AN9">
        <v>7</v>
      </c>
      <c r="AO9">
        <v>8</v>
      </c>
      <c r="AP9">
        <v>9</v>
      </c>
      <c r="AQ9">
        <v>10</v>
      </c>
    </row>
    <row r="10" spans="1:47" ht="33.75">
      <c r="A10" s="14" t="s">
        <v>0</v>
      </c>
      <c r="B10" s="30" t="s">
        <v>1</v>
      </c>
      <c r="C10" s="30" t="s">
        <v>2</v>
      </c>
      <c r="D10" s="30" t="s">
        <v>3</v>
      </c>
      <c r="E10" s="31" t="s">
        <v>8</v>
      </c>
      <c r="F10" s="31" t="s">
        <v>13</v>
      </c>
      <c r="G10" s="15" t="s">
        <v>10</v>
      </c>
      <c r="H10" s="83" t="s">
        <v>48</v>
      </c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5"/>
      <c r="AC10" s="76" t="s">
        <v>54</v>
      </c>
      <c r="AD10" s="83" t="s">
        <v>49</v>
      </c>
      <c r="AE10" s="84"/>
      <c r="AF10" s="85"/>
      <c r="AG10" s="76" t="s">
        <v>52</v>
      </c>
      <c r="AH10" s="83" t="s">
        <v>50</v>
      </c>
      <c r="AI10" s="84"/>
      <c r="AJ10" s="84"/>
      <c r="AK10" s="84"/>
      <c r="AL10" s="84"/>
      <c r="AM10" s="84"/>
      <c r="AN10" s="84"/>
      <c r="AO10" s="84"/>
      <c r="AP10" s="84"/>
      <c r="AQ10" s="85"/>
      <c r="AR10" s="77" t="s">
        <v>53</v>
      </c>
      <c r="AS10" s="78" t="s">
        <v>51</v>
      </c>
      <c r="AT10" s="16" t="s">
        <v>6</v>
      </c>
      <c r="AU10" s="16" t="s">
        <v>7</v>
      </c>
    </row>
    <row r="11" spans="1:47" ht="31.5" customHeight="1">
      <c r="A11" s="13">
        <v>1</v>
      </c>
      <c r="B11" s="28" t="s">
        <v>43</v>
      </c>
      <c r="C11" s="28" t="s">
        <v>41</v>
      </c>
      <c r="D11" s="28" t="s">
        <v>34</v>
      </c>
      <c r="E11" s="32" t="s">
        <v>18</v>
      </c>
      <c r="F11" s="28" t="s">
        <v>45</v>
      </c>
      <c r="G11" s="27">
        <v>7</v>
      </c>
      <c r="H11" s="79">
        <v>0</v>
      </c>
      <c r="I11" s="79">
        <v>1</v>
      </c>
      <c r="J11" s="79">
        <v>1</v>
      </c>
      <c r="K11" s="79">
        <v>1</v>
      </c>
      <c r="L11" s="79">
        <v>1</v>
      </c>
      <c r="M11" s="79">
        <v>0</v>
      </c>
      <c r="N11" s="79">
        <v>1</v>
      </c>
      <c r="O11" s="79">
        <v>1</v>
      </c>
      <c r="P11" s="79">
        <v>1</v>
      </c>
      <c r="Q11" s="79">
        <v>0</v>
      </c>
      <c r="R11" s="79">
        <v>1</v>
      </c>
      <c r="S11" s="79">
        <v>0</v>
      </c>
      <c r="T11" s="79">
        <v>0</v>
      </c>
      <c r="U11" s="79">
        <v>0</v>
      </c>
      <c r="V11" s="79">
        <v>1</v>
      </c>
      <c r="W11" s="79">
        <v>1</v>
      </c>
      <c r="X11" s="79">
        <v>1</v>
      </c>
      <c r="Y11" s="79">
        <v>0</v>
      </c>
      <c r="Z11" s="79">
        <v>1</v>
      </c>
      <c r="AA11" s="79">
        <v>1</v>
      </c>
      <c r="AB11" s="79">
        <v>3</v>
      </c>
      <c r="AC11" s="79">
        <f aca="true" t="shared" si="0" ref="AC11:AC17">SUM(H11:AB11)</f>
        <v>16</v>
      </c>
      <c r="AD11" s="79">
        <v>4.5</v>
      </c>
      <c r="AE11" s="79">
        <v>19</v>
      </c>
      <c r="AF11" s="79">
        <v>10</v>
      </c>
      <c r="AG11" s="79">
        <f aca="true" t="shared" si="1" ref="AG11:AG17">SUM(AD11:AF11)</f>
        <v>33.5</v>
      </c>
      <c r="AH11" s="79">
        <v>1</v>
      </c>
      <c r="AI11" s="79">
        <v>1</v>
      </c>
      <c r="AJ11" s="79">
        <v>1</v>
      </c>
      <c r="AK11" s="79">
        <v>2</v>
      </c>
      <c r="AL11" s="79">
        <v>1</v>
      </c>
      <c r="AM11" s="79">
        <v>5</v>
      </c>
      <c r="AN11" s="79">
        <v>4</v>
      </c>
      <c r="AO11" s="79">
        <v>3</v>
      </c>
      <c r="AP11" s="79">
        <v>7</v>
      </c>
      <c r="AQ11" s="79">
        <v>1</v>
      </c>
      <c r="AR11" s="79">
        <f aca="true" t="shared" si="2" ref="AR11:AR17">SUM(AH11:AQ11)</f>
        <v>26</v>
      </c>
      <c r="AS11" s="79">
        <f>AC11+AG11+AR11</f>
        <v>75.5</v>
      </c>
      <c r="AT11" s="2">
        <v>1</v>
      </c>
      <c r="AU11" s="3" t="s">
        <v>61</v>
      </c>
    </row>
    <row r="12" spans="1:47" ht="31.5" customHeight="1">
      <c r="A12" s="13">
        <v>3</v>
      </c>
      <c r="B12" s="28" t="s">
        <v>35</v>
      </c>
      <c r="C12" s="28" t="s">
        <v>36</v>
      </c>
      <c r="D12" s="28" t="s">
        <v>24</v>
      </c>
      <c r="E12" s="32" t="s">
        <v>18</v>
      </c>
      <c r="F12" s="28" t="s">
        <v>45</v>
      </c>
      <c r="G12" s="29">
        <v>7</v>
      </c>
      <c r="H12" s="79">
        <v>0</v>
      </c>
      <c r="I12" s="79">
        <v>0</v>
      </c>
      <c r="J12" s="79">
        <v>1</v>
      </c>
      <c r="K12" s="79">
        <v>1</v>
      </c>
      <c r="L12" s="79">
        <v>1</v>
      </c>
      <c r="M12" s="79">
        <v>1</v>
      </c>
      <c r="N12" s="79">
        <v>1</v>
      </c>
      <c r="O12" s="79">
        <v>1</v>
      </c>
      <c r="P12" s="79">
        <v>1</v>
      </c>
      <c r="Q12" s="79">
        <v>1</v>
      </c>
      <c r="R12" s="79">
        <v>0</v>
      </c>
      <c r="S12" s="79">
        <v>0</v>
      </c>
      <c r="T12" s="79">
        <v>0</v>
      </c>
      <c r="U12" s="79">
        <v>0</v>
      </c>
      <c r="V12" s="79">
        <v>1</v>
      </c>
      <c r="W12" s="79">
        <v>1</v>
      </c>
      <c r="X12" s="79">
        <v>0</v>
      </c>
      <c r="Y12" s="79">
        <v>0</v>
      </c>
      <c r="Z12" s="79">
        <v>0</v>
      </c>
      <c r="AA12" s="79">
        <v>1</v>
      </c>
      <c r="AB12" s="79">
        <v>3</v>
      </c>
      <c r="AC12" s="79">
        <f t="shared" si="0"/>
        <v>14</v>
      </c>
      <c r="AD12" s="79">
        <v>7</v>
      </c>
      <c r="AE12" s="79">
        <v>10</v>
      </c>
      <c r="AF12" s="79">
        <v>5</v>
      </c>
      <c r="AG12" s="79">
        <f t="shared" si="1"/>
        <v>22</v>
      </c>
      <c r="AH12" s="79">
        <v>1</v>
      </c>
      <c r="AI12" s="79">
        <v>1</v>
      </c>
      <c r="AJ12" s="79">
        <v>1</v>
      </c>
      <c r="AK12" s="79">
        <v>3</v>
      </c>
      <c r="AL12" s="79">
        <v>1</v>
      </c>
      <c r="AM12" s="79">
        <v>6</v>
      </c>
      <c r="AN12" s="79">
        <v>6</v>
      </c>
      <c r="AO12" s="79">
        <v>5</v>
      </c>
      <c r="AP12" s="79">
        <v>9</v>
      </c>
      <c r="AQ12" s="79">
        <v>1</v>
      </c>
      <c r="AR12" s="79">
        <f t="shared" si="2"/>
        <v>34</v>
      </c>
      <c r="AS12" s="79">
        <f aca="true" t="shared" si="3" ref="AS12:AS17">AC12+AG12+AR12</f>
        <v>70</v>
      </c>
      <c r="AT12" s="2">
        <v>2</v>
      </c>
      <c r="AU12" s="3" t="s">
        <v>62</v>
      </c>
    </row>
    <row r="13" spans="1:47" ht="31.5" customHeight="1">
      <c r="A13" s="13">
        <v>2</v>
      </c>
      <c r="B13" s="28" t="s">
        <v>31</v>
      </c>
      <c r="C13" s="28" t="s">
        <v>32</v>
      </c>
      <c r="D13" s="28" t="s">
        <v>17</v>
      </c>
      <c r="E13" s="32" t="s">
        <v>18</v>
      </c>
      <c r="F13" s="28" t="s">
        <v>44</v>
      </c>
      <c r="G13" s="27">
        <v>7</v>
      </c>
      <c r="H13" s="79">
        <v>1</v>
      </c>
      <c r="I13" s="79">
        <v>0</v>
      </c>
      <c r="J13" s="79">
        <v>0</v>
      </c>
      <c r="K13" s="79">
        <v>0</v>
      </c>
      <c r="L13" s="79">
        <v>1</v>
      </c>
      <c r="M13" s="79">
        <v>0</v>
      </c>
      <c r="N13" s="79">
        <v>0</v>
      </c>
      <c r="O13" s="79">
        <v>0</v>
      </c>
      <c r="P13" s="79">
        <v>1</v>
      </c>
      <c r="Q13" s="79">
        <v>0</v>
      </c>
      <c r="R13" s="79">
        <v>1</v>
      </c>
      <c r="S13" s="79">
        <v>0</v>
      </c>
      <c r="T13" s="79">
        <v>0</v>
      </c>
      <c r="U13" s="79">
        <v>0</v>
      </c>
      <c r="V13" s="79">
        <v>1</v>
      </c>
      <c r="W13" s="79">
        <v>1</v>
      </c>
      <c r="X13" s="79">
        <v>1</v>
      </c>
      <c r="Y13" s="79">
        <v>0</v>
      </c>
      <c r="Z13" s="79">
        <v>1</v>
      </c>
      <c r="AA13" s="79">
        <v>1</v>
      </c>
      <c r="AB13" s="79">
        <v>2</v>
      </c>
      <c r="AC13" s="79">
        <f>SUM(H13:AB13)</f>
        <v>11</v>
      </c>
      <c r="AD13" s="79">
        <v>8</v>
      </c>
      <c r="AE13" s="79">
        <v>11</v>
      </c>
      <c r="AF13" s="79">
        <v>9</v>
      </c>
      <c r="AG13" s="79">
        <f>SUM(AD13:AF13)</f>
        <v>28</v>
      </c>
      <c r="AH13" s="79">
        <v>1</v>
      </c>
      <c r="AI13" s="79">
        <v>1</v>
      </c>
      <c r="AJ13" s="79">
        <v>1</v>
      </c>
      <c r="AK13" s="79">
        <v>3</v>
      </c>
      <c r="AL13" s="79">
        <v>1</v>
      </c>
      <c r="AM13" s="79">
        <v>6</v>
      </c>
      <c r="AN13" s="79">
        <v>3</v>
      </c>
      <c r="AO13" s="79">
        <v>3</v>
      </c>
      <c r="AP13" s="79">
        <v>8</v>
      </c>
      <c r="AQ13" s="79">
        <v>1</v>
      </c>
      <c r="AR13" s="79">
        <f>SUM(AH13:AQ13)</f>
        <v>28</v>
      </c>
      <c r="AS13" s="79">
        <f>AC13+AG13+AR13</f>
        <v>67</v>
      </c>
      <c r="AT13" s="11">
        <v>3</v>
      </c>
      <c r="AU13" s="9" t="s">
        <v>63</v>
      </c>
    </row>
    <row r="14" spans="1:47" ht="31.5" customHeight="1">
      <c r="A14" s="13">
        <v>4</v>
      </c>
      <c r="B14" s="28" t="s">
        <v>37</v>
      </c>
      <c r="C14" s="28" t="s">
        <v>38</v>
      </c>
      <c r="D14" s="28" t="s">
        <v>39</v>
      </c>
      <c r="E14" s="32" t="s">
        <v>18</v>
      </c>
      <c r="F14" s="28" t="s">
        <v>46</v>
      </c>
      <c r="G14" s="27">
        <v>7</v>
      </c>
      <c r="H14" s="79">
        <v>1</v>
      </c>
      <c r="I14" s="79">
        <v>0</v>
      </c>
      <c r="J14" s="79">
        <v>1</v>
      </c>
      <c r="K14" s="79">
        <v>0</v>
      </c>
      <c r="L14" s="79">
        <v>0</v>
      </c>
      <c r="M14" s="79">
        <v>0</v>
      </c>
      <c r="N14" s="79">
        <v>1</v>
      </c>
      <c r="O14" s="79">
        <v>0</v>
      </c>
      <c r="P14" s="79">
        <v>1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1</v>
      </c>
      <c r="W14" s="79">
        <v>1</v>
      </c>
      <c r="X14" s="79">
        <v>1</v>
      </c>
      <c r="Y14" s="79">
        <v>0</v>
      </c>
      <c r="Z14" s="79">
        <v>0</v>
      </c>
      <c r="AA14" s="79">
        <v>1</v>
      </c>
      <c r="AB14" s="79">
        <v>4</v>
      </c>
      <c r="AC14" s="79">
        <f t="shared" si="0"/>
        <v>12</v>
      </c>
      <c r="AD14" s="79">
        <v>5</v>
      </c>
      <c r="AE14" s="79">
        <v>13</v>
      </c>
      <c r="AF14" s="79">
        <v>5</v>
      </c>
      <c r="AG14" s="79">
        <f t="shared" si="1"/>
        <v>23</v>
      </c>
      <c r="AH14" s="79">
        <v>1</v>
      </c>
      <c r="AI14" s="79">
        <v>1</v>
      </c>
      <c r="AJ14" s="79">
        <v>1</v>
      </c>
      <c r="AK14" s="79">
        <v>2</v>
      </c>
      <c r="AL14" s="79">
        <v>1</v>
      </c>
      <c r="AM14" s="79">
        <v>6</v>
      </c>
      <c r="AN14" s="79">
        <v>5</v>
      </c>
      <c r="AO14" s="79">
        <v>4</v>
      </c>
      <c r="AP14" s="79">
        <v>8</v>
      </c>
      <c r="AQ14" s="79">
        <v>1</v>
      </c>
      <c r="AR14" s="79">
        <f t="shared" si="2"/>
        <v>30</v>
      </c>
      <c r="AS14" s="79">
        <f t="shared" si="3"/>
        <v>65</v>
      </c>
      <c r="AT14" s="2">
        <v>4</v>
      </c>
      <c r="AU14" s="3" t="s">
        <v>63</v>
      </c>
    </row>
    <row r="15" spans="1:47" ht="31.5" customHeight="1">
      <c r="A15" s="13">
        <v>5</v>
      </c>
      <c r="B15" s="28" t="s">
        <v>40</v>
      </c>
      <c r="C15" s="28" t="s">
        <v>27</v>
      </c>
      <c r="D15" s="28" t="s">
        <v>25</v>
      </c>
      <c r="E15" s="32" t="s">
        <v>18</v>
      </c>
      <c r="F15" s="28" t="s">
        <v>45</v>
      </c>
      <c r="G15" s="29">
        <v>7</v>
      </c>
      <c r="H15" s="79">
        <v>0</v>
      </c>
      <c r="I15" s="79">
        <v>0</v>
      </c>
      <c r="J15" s="79">
        <v>1</v>
      </c>
      <c r="K15" s="79">
        <v>1</v>
      </c>
      <c r="L15" s="79">
        <v>1</v>
      </c>
      <c r="M15" s="79">
        <v>1</v>
      </c>
      <c r="N15" s="79">
        <v>0</v>
      </c>
      <c r="O15" s="79">
        <v>0</v>
      </c>
      <c r="P15" s="79">
        <v>0</v>
      </c>
      <c r="Q15" s="79">
        <v>1</v>
      </c>
      <c r="R15" s="79">
        <v>0</v>
      </c>
      <c r="S15" s="79">
        <v>0</v>
      </c>
      <c r="T15" s="79">
        <v>0</v>
      </c>
      <c r="U15" s="79">
        <v>1</v>
      </c>
      <c r="V15" s="79">
        <v>1</v>
      </c>
      <c r="W15" s="79">
        <v>0</v>
      </c>
      <c r="X15" s="79">
        <v>0</v>
      </c>
      <c r="Y15" s="79">
        <v>0</v>
      </c>
      <c r="Z15" s="79">
        <v>1</v>
      </c>
      <c r="AA15" s="79">
        <v>1</v>
      </c>
      <c r="AB15" s="79">
        <v>5</v>
      </c>
      <c r="AC15" s="79">
        <f t="shared" si="0"/>
        <v>14</v>
      </c>
      <c r="AD15" s="79">
        <v>9.5</v>
      </c>
      <c r="AE15" s="79">
        <v>11</v>
      </c>
      <c r="AF15" s="79">
        <v>5</v>
      </c>
      <c r="AG15" s="79">
        <f t="shared" si="1"/>
        <v>25.5</v>
      </c>
      <c r="AH15" s="79">
        <v>1</v>
      </c>
      <c r="AI15" s="79">
        <v>1</v>
      </c>
      <c r="AJ15" s="79">
        <v>1</v>
      </c>
      <c r="AK15" s="79">
        <v>0</v>
      </c>
      <c r="AL15" s="79">
        <v>1</v>
      </c>
      <c r="AM15" s="79">
        <v>3</v>
      </c>
      <c r="AN15" s="79">
        <v>0</v>
      </c>
      <c r="AO15" s="79">
        <v>2</v>
      </c>
      <c r="AP15" s="79">
        <v>5</v>
      </c>
      <c r="AQ15" s="79">
        <v>1</v>
      </c>
      <c r="AR15" s="79">
        <f t="shared" si="2"/>
        <v>15</v>
      </c>
      <c r="AS15" s="79">
        <f t="shared" si="3"/>
        <v>54.5</v>
      </c>
      <c r="AT15" s="2">
        <v>5</v>
      </c>
      <c r="AU15" s="3" t="s">
        <v>63</v>
      </c>
    </row>
    <row r="16" spans="1:47" ht="31.5" customHeight="1">
      <c r="A16" s="13">
        <v>6</v>
      </c>
      <c r="B16" s="28" t="s">
        <v>33</v>
      </c>
      <c r="C16" s="28" t="s">
        <v>26</v>
      </c>
      <c r="D16" s="28" t="s">
        <v>34</v>
      </c>
      <c r="E16" s="32" t="s">
        <v>18</v>
      </c>
      <c r="F16" s="28" t="s">
        <v>45</v>
      </c>
      <c r="G16" s="29">
        <v>7</v>
      </c>
      <c r="H16" s="79">
        <v>1</v>
      </c>
      <c r="I16" s="79">
        <v>0</v>
      </c>
      <c r="J16" s="79">
        <v>1</v>
      </c>
      <c r="K16" s="79">
        <v>1</v>
      </c>
      <c r="L16" s="79">
        <v>1</v>
      </c>
      <c r="M16" s="79">
        <v>1</v>
      </c>
      <c r="N16" s="79">
        <v>0</v>
      </c>
      <c r="O16" s="79">
        <v>1</v>
      </c>
      <c r="P16" s="79">
        <v>1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v>1</v>
      </c>
      <c r="W16" s="79">
        <v>1</v>
      </c>
      <c r="X16" s="79">
        <v>0</v>
      </c>
      <c r="Y16" s="79">
        <v>0</v>
      </c>
      <c r="Z16" s="79">
        <v>0</v>
      </c>
      <c r="AA16" s="79">
        <v>1</v>
      </c>
      <c r="AB16" s="79">
        <v>3</v>
      </c>
      <c r="AC16" s="79">
        <f t="shared" si="0"/>
        <v>13</v>
      </c>
      <c r="AD16" s="79">
        <v>5</v>
      </c>
      <c r="AE16" s="79">
        <v>10</v>
      </c>
      <c r="AF16" s="79">
        <v>6</v>
      </c>
      <c r="AG16" s="79">
        <f t="shared" si="1"/>
        <v>21</v>
      </c>
      <c r="AH16" s="79">
        <v>1</v>
      </c>
      <c r="AI16" s="79">
        <v>1</v>
      </c>
      <c r="AJ16" s="79">
        <v>1</v>
      </c>
      <c r="AK16" s="79">
        <v>2</v>
      </c>
      <c r="AL16" s="79">
        <v>1</v>
      </c>
      <c r="AM16" s="79">
        <v>3</v>
      </c>
      <c r="AN16" s="79">
        <v>3</v>
      </c>
      <c r="AO16" s="79">
        <v>2</v>
      </c>
      <c r="AP16" s="79">
        <v>5</v>
      </c>
      <c r="AQ16" s="79">
        <v>1</v>
      </c>
      <c r="AR16" s="79">
        <f t="shared" si="2"/>
        <v>20</v>
      </c>
      <c r="AS16" s="79">
        <f t="shared" si="3"/>
        <v>54</v>
      </c>
      <c r="AT16" s="2">
        <v>6</v>
      </c>
      <c r="AU16" s="3" t="s">
        <v>63</v>
      </c>
    </row>
    <row r="17" spans="1:47" ht="31.5" customHeight="1">
      <c r="A17" s="13">
        <v>7</v>
      </c>
      <c r="B17" s="28" t="s">
        <v>42</v>
      </c>
      <c r="C17" s="28" t="s">
        <v>23</v>
      </c>
      <c r="D17" s="28" t="s">
        <v>22</v>
      </c>
      <c r="E17" s="32" t="s">
        <v>18</v>
      </c>
      <c r="F17" s="28" t="s">
        <v>45</v>
      </c>
      <c r="G17" s="29">
        <v>7</v>
      </c>
      <c r="H17" s="79">
        <v>1</v>
      </c>
      <c r="I17" s="79">
        <v>0</v>
      </c>
      <c r="J17" s="79">
        <v>1</v>
      </c>
      <c r="K17" s="79">
        <v>0</v>
      </c>
      <c r="L17" s="79">
        <v>1</v>
      </c>
      <c r="M17" s="79">
        <v>0</v>
      </c>
      <c r="N17" s="79">
        <v>0</v>
      </c>
      <c r="O17" s="79">
        <v>0</v>
      </c>
      <c r="P17" s="79">
        <v>1</v>
      </c>
      <c r="Q17" s="79">
        <v>0</v>
      </c>
      <c r="R17" s="79">
        <v>1</v>
      </c>
      <c r="S17" s="79">
        <v>0</v>
      </c>
      <c r="T17" s="79">
        <v>0</v>
      </c>
      <c r="U17" s="79">
        <v>0</v>
      </c>
      <c r="V17" s="79">
        <v>0</v>
      </c>
      <c r="W17" s="79">
        <v>1</v>
      </c>
      <c r="X17" s="79">
        <v>1</v>
      </c>
      <c r="Y17" s="79">
        <v>0</v>
      </c>
      <c r="Z17" s="79">
        <v>1</v>
      </c>
      <c r="AA17" s="79">
        <v>1</v>
      </c>
      <c r="AB17" s="79">
        <v>1</v>
      </c>
      <c r="AC17" s="79">
        <f t="shared" si="0"/>
        <v>10</v>
      </c>
      <c r="AD17" s="79">
        <v>4</v>
      </c>
      <c r="AE17" s="79">
        <v>8</v>
      </c>
      <c r="AF17" s="79">
        <v>6</v>
      </c>
      <c r="AG17" s="79">
        <f t="shared" si="1"/>
        <v>18</v>
      </c>
      <c r="AH17" s="79">
        <v>1</v>
      </c>
      <c r="AI17" s="79">
        <v>1</v>
      </c>
      <c r="AJ17" s="79">
        <v>1</v>
      </c>
      <c r="AK17" s="79">
        <v>0</v>
      </c>
      <c r="AL17" s="79">
        <v>1</v>
      </c>
      <c r="AM17" s="79">
        <v>3</v>
      </c>
      <c r="AN17" s="79">
        <v>3</v>
      </c>
      <c r="AO17" s="79">
        <v>4</v>
      </c>
      <c r="AP17" s="79">
        <v>8</v>
      </c>
      <c r="AQ17" s="79">
        <v>1</v>
      </c>
      <c r="AR17" s="79">
        <f t="shared" si="2"/>
        <v>23</v>
      </c>
      <c r="AS17" s="79">
        <f t="shared" si="3"/>
        <v>51</v>
      </c>
      <c r="AT17" s="2">
        <v>7</v>
      </c>
      <c r="AU17" s="3" t="s">
        <v>63</v>
      </c>
    </row>
    <row r="19" spans="1:3" ht="30" customHeight="1">
      <c r="A19" s="80" t="s">
        <v>4</v>
      </c>
      <c r="B19" s="80"/>
      <c r="C19" s="33" t="s">
        <v>55</v>
      </c>
    </row>
    <row r="20" spans="1:3" ht="18" customHeight="1">
      <c r="A20" s="7" t="s">
        <v>9</v>
      </c>
      <c r="C20" s="33" t="s">
        <v>56</v>
      </c>
    </row>
    <row r="21" spans="1:3" ht="18.75" customHeight="1">
      <c r="A21" s="7" t="s">
        <v>5</v>
      </c>
      <c r="C21" s="33" t="s">
        <v>56</v>
      </c>
    </row>
    <row r="22" ht="15" customHeight="1">
      <c r="C22" t="s">
        <v>57</v>
      </c>
    </row>
    <row r="23" ht="11.25" customHeight="1">
      <c r="C23" s="33" t="s">
        <v>58</v>
      </c>
    </row>
    <row r="24" ht="12.75">
      <c r="C24" t="s">
        <v>59</v>
      </c>
    </row>
    <row r="25" ht="15" customHeight="1">
      <c r="C25" s="33" t="s">
        <v>60</v>
      </c>
    </row>
  </sheetData>
  <sheetProtection/>
  <mergeCells count="13">
    <mergeCell ref="A19:B19"/>
    <mergeCell ref="A8:C8"/>
    <mergeCell ref="A2:AN2"/>
    <mergeCell ref="A1:AU1"/>
    <mergeCell ref="A3:C3"/>
    <mergeCell ref="A4:D4"/>
    <mergeCell ref="A5:C5"/>
    <mergeCell ref="E7:AU7"/>
    <mergeCell ref="AD10:AF10"/>
    <mergeCell ref="AH10:AQ10"/>
    <mergeCell ref="H10:AB10"/>
    <mergeCell ref="E8:AU8"/>
    <mergeCell ref="E4:F4"/>
  </mergeCells>
  <dataValidations count="1">
    <dataValidation allowBlank="1" showInputMessage="1" showErrorMessage="1" sqref="B10:D10 A11:A17 E11:E12 E14:E17 F10 G11 G14 B13 E13:G13"/>
  </dataValidations>
  <printOptions/>
  <pageMargins left="0.21" right="0.2" top="0.51" bottom="0.7480314960629921" header="0.31496062992125984" footer="0.31496062992125984"/>
  <pageSetup fitToHeight="0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9"/>
  <sheetViews>
    <sheetView zoomScale="85" zoomScaleNormal="85" zoomScalePageLayoutView="0" workbookViewId="0" topLeftCell="A1">
      <selection activeCell="F4" sqref="F4"/>
    </sheetView>
  </sheetViews>
  <sheetFormatPr defaultColWidth="9.00390625" defaultRowHeight="12.75"/>
  <cols>
    <col min="2" max="2" width="13.875" style="0" customWidth="1"/>
    <col min="3" max="3" width="13.00390625" style="0" customWidth="1"/>
    <col min="4" max="4" width="16.125" style="0" customWidth="1"/>
    <col min="5" max="5" width="19.50390625" style="0" customWidth="1"/>
    <col min="6" max="6" width="31.50390625" style="0" customWidth="1"/>
    <col min="7" max="7" width="8.00390625" style="0" customWidth="1"/>
    <col min="8" max="28" width="3.75390625" style="0" customWidth="1"/>
    <col min="29" max="29" width="7.75390625" style="0" customWidth="1"/>
    <col min="34" max="34" width="11.625" style="0" customWidth="1"/>
  </cols>
  <sheetData>
    <row r="1" spans="1:34" ht="15">
      <c r="A1" s="91" t="s">
        <v>19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ht="15">
      <c r="A2" s="92" t="s">
        <v>88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</row>
    <row r="3" spans="1:34" ht="15">
      <c r="A3" s="93" t="s">
        <v>14</v>
      </c>
      <c r="B3" s="93"/>
      <c r="C3" s="93"/>
      <c r="D3" s="48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9"/>
    </row>
    <row r="4" spans="1:34" ht="15">
      <c r="A4" s="93" t="s">
        <v>15</v>
      </c>
      <c r="B4" s="93"/>
      <c r="C4" s="93"/>
      <c r="D4" s="93"/>
      <c r="E4" s="47"/>
      <c r="F4" s="47" t="s">
        <v>28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9"/>
    </row>
    <row r="5" spans="1:34" ht="15">
      <c r="A5" s="50" t="s">
        <v>89</v>
      </c>
      <c r="B5" s="50"/>
      <c r="C5" s="50"/>
      <c r="D5" s="48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9"/>
    </row>
    <row r="6" spans="1:34" ht="15">
      <c r="A6" s="51" t="s">
        <v>90</v>
      </c>
      <c r="B6" s="51"/>
      <c r="C6" s="51"/>
      <c r="D6" s="51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9"/>
    </row>
    <row r="7" spans="1:34" ht="15">
      <c r="A7" s="52" t="s">
        <v>91</v>
      </c>
      <c r="B7" s="53"/>
      <c r="C7" s="54"/>
      <c r="D7" s="55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56"/>
      <c r="AH7" s="49"/>
    </row>
    <row r="8" spans="1:34" ht="15">
      <c r="A8" s="53" t="s">
        <v>92</v>
      </c>
      <c r="B8" s="53"/>
      <c r="C8" s="53"/>
      <c r="D8" s="5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57"/>
      <c r="AH8" s="49"/>
    </row>
    <row r="9" spans="1:34" ht="15">
      <c r="A9" s="58"/>
      <c r="B9" s="58"/>
      <c r="C9" s="58"/>
      <c r="D9" s="59"/>
      <c r="E9" s="60"/>
      <c r="F9" s="60"/>
      <c r="G9" s="60"/>
      <c r="H9" s="90" t="s">
        <v>93</v>
      </c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61" t="s">
        <v>71</v>
      </c>
      <c r="AE9" s="61" t="s">
        <v>94</v>
      </c>
      <c r="AF9" s="60"/>
      <c r="AG9" s="39"/>
      <c r="AH9" s="39"/>
    </row>
    <row r="10" spans="1:34" ht="46.5">
      <c r="A10" s="62" t="s">
        <v>0</v>
      </c>
      <c r="B10" s="63" t="s">
        <v>1</v>
      </c>
      <c r="C10" s="63" t="s">
        <v>2</v>
      </c>
      <c r="D10" s="63" t="s">
        <v>3</v>
      </c>
      <c r="E10" s="63" t="s">
        <v>8</v>
      </c>
      <c r="F10" s="63" t="s">
        <v>13</v>
      </c>
      <c r="G10" s="63" t="s">
        <v>10</v>
      </c>
      <c r="H10" s="64">
        <v>1</v>
      </c>
      <c r="I10" s="64">
        <v>2</v>
      </c>
      <c r="J10" s="64">
        <v>3</v>
      </c>
      <c r="K10" s="64">
        <v>4</v>
      </c>
      <c r="L10" s="64">
        <v>5</v>
      </c>
      <c r="M10" s="64">
        <v>6</v>
      </c>
      <c r="N10" s="64">
        <v>7</v>
      </c>
      <c r="O10" s="64">
        <v>8</v>
      </c>
      <c r="P10" s="64">
        <v>9</v>
      </c>
      <c r="Q10" s="64">
        <v>10</v>
      </c>
      <c r="R10" s="64">
        <v>11</v>
      </c>
      <c r="S10" s="64">
        <v>12</v>
      </c>
      <c r="T10" s="64">
        <v>13</v>
      </c>
      <c r="U10" s="64">
        <v>14</v>
      </c>
      <c r="V10" s="64">
        <v>15</v>
      </c>
      <c r="W10" s="64">
        <v>16</v>
      </c>
      <c r="X10" s="64">
        <v>17</v>
      </c>
      <c r="Y10" s="64">
        <v>18</v>
      </c>
      <c r="Z10" s="64">
        <v>19</v>
      </c>
      <c r="AA10" s="64">
        <v>20</v>
      </c>
      <c r="AB10" s="64">
        <v>21</v>
      </c>
      <c r="AC10" s="64" t="s">
        <v>95</v>
      </c>
      <c r="AD10" s="64" t="s">
        <v>96</v>
      </c>
      <c r="AE10" s="64" t="s">
        <v>97</v>
      </c>
      <c r="AF10" s="63" t="s">
        <v>73</v>
      </c>
      <c r="AG10" s="65" t="s">
        <v>98</v>
      </c>
      <c r="AH10" s="16" t="s">
        <v>7</v>
      </c>
    </row>
    <row r="11" spans="1:34" ht="15">
      <c r="A11" s="66">
        <v>1</v>
      </c>
      <c r="B11" s="59" t="s">
        <v>99</v>
      </c>
      <c r="C11" s="59" t="s">
        <v>100</v>
      </c>
      <c r="D11" s="59" t="s">
        <v>101</v>
      </c>
      <c r="E11" s="59" t="s">
        <v>66</v>
      </c>
      <c r="F11" s="59" t="s">
        <v>102</v>
      </c>
      <c r="G11" s="59">
        <v>8</v>
      </c>
      <c r="H11" s="67">
        <v>0</v>
      </c>
      <c r="I11" s="67">
        <v>0</v>
      </c>
      <c r="J11" s="67">
        <v>1</v>
      </c>
      <c r="K11" s="67">
        <v>1</v>
      </c>
      <c r="L11" s="67">
        <v>0</v>
      </c>
      <c r="M11" s="67">
        <v>0</v>
      </c>
      <c r="N11" s="67">
        <v>1</v>
      </c>
      <c r="O11" s="67">
        <v>0</v>
      </c>
      <c r="P11" s="67">
        <v>1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1</v>
      </c>
      <c r="W11" s="67">
        <v>0</v>
      </c>
      <c r="X11" s="67">
        <v>0</v>
      </c>
      <c r="Y11" s="67">
        <v>1</v>
      </c>
      <c r="Z11" s="67">
        <v>1</v>
      </c>
      <c r="AA11" s="67">
        <v>0</v>
      </c>
      <c r="AB11" s="67">
        <v>4.5</v>
      </c>
      <c r="AC11" s="67">
        <f>SUM(H11:AB11)</f>
        <v>11.5</v>
      </c>
      <c r="AD11" s="67">
        <v>34</v>
      </c>
      <c r="AE11" s="67">
        <v>31.5</v>
      </c>
      <c r="AF11" s="68">
        <v>77</v>
      </c>
      <c r="AG11" s="60">
        <v>1</v>
      </c>
      <c r="AH11" s="69" t="s">
        <v>77</v>
      </c>
    </row>
    <row r="12" spans="1:34" ht="15">
      <c r="A12" s="66">
        <v>2</v>
      </c>
      <c r="B12" s="59" t="s">
        <v>103</v>
      </c>
      <c r="C12" s="59" t="s">
        <v>104</v>
      </c>
      <c r="D12" s="59" t="s">
        <v>34</v>
      </c>
      <c r="E12" s="59" t="s">
        <v>66</v>
      </c>
      <c r="F12" s="59" t="s">
        <v>102</v>
      </c>
      <c r="G12" s="59">
        <v>8</v>
      </c>
      <c r="H12" s="67">
        <v>1</v>
      </c>
      <c r="I12" s="67">
        <v>1</v>
      </c>
      <c r="J12" s="67">
        <v>0</v>
      </c>
      <c r="K12" s="67">
        <v>0</v>
      </c>
      <c r="L12" s="67">
        <v>1</v>
      </c>
      <c r="M12" s="67">
        <v>0</v>
      </c>
      <c r="N12" s="67">
        <v>1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1</v>
      </c>
      <c r="W12" s="67">
        <v>1</v>
      </c>
      <c r="X12" s="67">
        <v>0</v>
      </c>
      <c r="Y12" s="67">
        <v>1</v>
      </c>
      <c r="Z12" s="67">
        <v>1</v>
      </c>
      <c r="AA12" s="67">
        <v>1</v>
      </c>
      <c r="AB12" s="67">
        <v>2</v>
      </c>
      <c r="AC12" s="67">
        <f>SUM(H12:AB12)</f>
        <v>11</v>
      </c>
      <c r="AD12" s="67">
        <v>33</v>
      </c>
      <c r="AE12" s="67">
        <v>31.5</v>
      </c>
      <c r="AF12" s="68">
        <v>75.5</v>
      </c>
      <c r="AG12" s="60">
        <v>2</v>
      </c>
      <c r="AH12" s="69" t="s">
        <v>105</v>
      </c>
    </row>
    <row r="13" spans="1:34" ht="15">
      <c r="A13" s="66">
        <v>3</v>
      </c>
      <c r="B13" s="59" t="s">
        <v>106</v>
      </c>
      <c r="C13" s="59" t="s">
        <v>107</v>
      </c>
      <c r="D13" s="59" t="s">
        <v>108</v>
      </c>
      <c r="E13" s="59" t="s">
        <v>66</v>
      </c>
      <c r="F13" s="59" t="s">
        <v>102</v>
      </c>
      <c r="G13" s="59">
        <v>8</v>
      </c>
      <c r="H13" s="67">
        <v>0</v>
      </c>
      <c r="I13" s="67">
        <v>1</v>
      </c>
      <c r="J13" s="67">
        <v>1</v>
      </c>
      <c r="K13" s="67">
        <v>0</v>
      </c>
      <c r="L13" s="67">
        <v>1</v>
      </c>
      <c r="M13" s="67">
        <v>0</v>
      </c>
      <c r="N13" s="67">
        <v>0</v>
      </c>
      <c r="O13" s="67">
        <v>1</v>
      </c>
      <c r="P13" s="67">
        <v>1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1</v>
      </c>
      <c r="W13" s="67">
        <v>1</v>
      </c>
      <c r="X13" s="67">
        <v>0</v>
      </c>
      <c r="Y13" s="67">
        <v>0</v>
      </c>
      <c r="Z13" s="67">
        <v>1</v>
      </c>
      <c r="AA13" s="67">
        <v>1</v>
      </c>
      <c r="AB13" s="67">
        <v>5</v>
      </c>
      <c r="AC13" s="67">
        <f>SUM(H13:AB13)</f>
        <v>14</v>
      </c>
      <c r="AD13" s="67">
        <v>31</v>
      </c>
      <c r="AE13" s="67">
        <v>30</v>
      </c>
      <c r="AF13" s="68">
        <v>75</v>
      </c>
      <c r="AG13" s="60">
        <v>3</v>
      </c>
      <c r="AH13" s="69" t="s">
        <v>105</v>
      </c>
    </row>
    <row r="14" spans="1:34" ht="15">
      <c r="A14" s="66">
        <v>4</v>
      </c>
      <c r="B14" s="59" t="s">
        <v>109</v>
      </c>
      <c r="C14" s="59" t="s">
        <v>110</v>
      </c>
      <c r="D14" s="59" t="s">
        <v>111</v>
      </c>
      <c r="E14" s="59" t="s">
        <v>66</v>
      </c>
      <c r="F14" s="59" t="s">
        <v>112</v>
      </c>
      <c r="G14" s="59">
        <v>8</v>
      </c>
      <c r="H14" s="67">
        <v>1</v>
      </c>
      <c r="I14" s="67">
        <v>0</v>
      </c>
      <c r="J14" s="67">
        <v>1</v>
      </c>
      <c r="K14" s="67">
        <v>1</v>
      </c>
      <c r="L14" s="67">
        <v>1</v>
      </c>
      <c r="M14" s="67">
        <v>0</v>
      </c>
      <c r="N14" s="67">
        <v>1</v>
      </c>
      <c r="O14" s="67">
        <v>1</v>
      </c>
      <c r="P14" s="67">
        <v>1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1</v>
      </c>
      <c r="W14" s="67">
        <v>1</v>
      </c>
      <c r="X14" s="67">
        <v>0</v>
      </c>
      <c r="Y14" s="67">
        <v>0</v>
      </c>
      <c r="Z14" s="67">
        <v>0</v>
      </c>
      <c r="AA14" s="67">
        <v>1</v>
      </c>
      <c r="AB14" s="67">
        <v>4.5</v>
      </c>
      <c r="AC14" s="67">
        <f>SUM(H14:AB14)</f>
        <v>14.5</v>
      </c>
      <c r="AD14" s="67">
        <v>24</v>
      </c>
      <c r="AE14" s="67">
        <v>26</v>
      </c>
      <c r="AF14" s="68">
        <v>64.5</v>
      </c>
      <c r="AG14" s="60">
        <v>4</v>
      </c>
      <c r="AH14" s="69" t="s">
        <v>87</v>
      </c>
    </row>
    <row r="15" spans="1:34" ht="1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</row>
    <row r="16" spans="1:6" ht="15">
      <c r="A16" s="55" t="s">
        <v>4</v>
      </c>
      <c r="B16" s="55"/>
      <c r="C16" s="55"/>
      <c r="D16" s="55" t="s">
        <v>113</v>
      </c>
      <c r="E16" s="55"/>
      <c r="F16" s="55"/>
    </row>
    <row r="17" spans="1:6" ht="15">
      <c r="A17" s="55" t="s">
        <v>9</v>
      </c>
      <c r="B17" s="55"/>
      <c r="C17" s="55"/>
      <c r="D17" s="55" t="s">
        <v>114</v>
      </c>
      <c r="E17" s="55"/>
      <c r="F17" s="55"/>
    </row>
    <row r="18" spans="1:6" ht="15">
      <c r="A18" s="55" t="s">
        <v>5</v>
      </c>
      <c r="B18" s="55"/>
      <c r="C18" s="55"/>
      <c r="D18" s="55" t="s">
        <v>115</v>
      </c>
      <c r="E18" s="55"/>
      <c r="F18" s="55"/>
    </row>
    <row r="19" spans="1:6" ht="15">
      <c r="A19" s="55"/>
      <c r="B19" s="55"/>
      <c r="C19" s="55"/>
      <c r="D19" s="55" t="s">
        <v>116</v>
      </c>
      <c r="E19" s="55"/>
      <c r="F19" s="55"/>
    </row>
    <row r="20" spans="1:6" ht="15">
      <c r="A20" s="55"/>
      <c r="B20" s="55"/>
      <c r="C20" s="55"/>
      <c r="D20" s="55" t="s">
        <v>117</v>
      </c>
      <c r="E20" s="55"/>
      <c r="F20" s="55"/>
    </row>
    <row r="21" spans="1:6" ht="15">
      <c r="A21" s="55"/>
      <c r="B21" s="55"/>
      <c r="C21" s="55"/>
      <c r="D21" s="55" t="s">
        <v>118</v>
      </c>
      <c r="E21" s="55"/>
      <c r="F21" s="55"/>
    </row>
    <row r="22" spans="1:6" ht="15">
      <c r="A22" s="55"/>
      <c r="B22" s="55"/>
      <c r="C22" s="55"/>
      <c r="D22" s="55" t="s">
        <v>119</v>
      </c>
      <c r="E22" s="55"/>
      <c r="F22" s="55"/>
    </row>
    <row r="23" spans="1:6" ht="15">
      <c r="A23" s="55"/>
      <c r="B23" s="55"/>
      <c r="C23" s="55"/>
      <c r="D23" s="55" t="s">
        <v>120</v>
      </c>
      <c r="E23" s="55"/>
      <c r="F23" s="55"/>
    </row>
    <row r="24" spans="1:6" ht="15">
      <c r="A24" s="55"/>
      <c r="B24" s="55"/>
      <c r="C24" s="55"/>
      <c r="D24" s="55" t="s">
        <v>121</v>
      </c>
      <c r="E24" s="55"/>
      <c r="F24" s="55"/>
    </row>
    <row r="25" spans="1:6" ht="15">
      <c r="A25" s="55"/>
      <c r="B25" s="55"/>
      <c r="C25" s="55"/>
      <c r="D25" s="55" t="s">
        <v>122</v>
      </c>
      <c r="E25" s="55"/>
      <c r="F25" s="55"/>
    </row>
    <row r="26" spans="1:6" ht="15">
      <c r="A26" s="55"/>
      <c r="B26" s="55"/>
      <c r="C26" s="55"/>
      <c r="D26" s="55" t="s">
        <v>123</v>
      </c>
      <c r="E26" s="55"/>
      <c r="F26" s="55"/>
    </row>
    <row r="27" spans="1:6" ht="15">
      <c r="A27" s="55"/>
      <c r="B27" s="55"/>
      <c r="C27" s="55"/>
      <c r="D27" s="55" t="s">
        <v>124</v>
      </c>
      <c r="E27" s="55"/>
      <c r="F27" s="55"/>
    </row>
    <row r="28" spans="1:6" ht="15">
      <c r="A28" s="55"/>
      <c r="B28" s="55"/>
      <c r="C28" s="55"/>
      <c r="D28" s="55" t="s">
        <v>125</v>
      </c>
      <c r="E28" s="55"/>
      <c r="F28" s="55"/>
    </row>
    <row r="29" spans="1:6" ht="15">
      <c r="A29" s="55"/>
      <c r="B29" s="55"/>
      <c r="C29" s="55"/>
      <c r="D29" s="55" t="s">
        <v>126</v>
      </c>
      <c r="E29" s="55"/>
      <c r="F29" s="55"/>
    </row>
  </sheetData>
  <sheetProtection/>
  <mergeCells count="7">
    <mergeCell ref="H9:AC9"/>
    <mergeCell ref="A1:AH1"/>
    <mergeCell ref="A2:AH2"/>
    <mergeCell ref="A3:C3"/>
    <mergeCell ref="A4:D4"/>
    <mergeCell ref="E7:AF7"/>
    <mergeCell ref="E8:AF8"/>
  </mergeCells>
  <dataValidations count="1">
    <dataValidation allowBlank="1" showInputMessage="1" showErrorMessage="1" sqref="B10:D10 F10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7"/>
  <sheetViews>
    <sheetView zoomScale="82" zoomScaleNormal="82" zoomScalePageLayoutView="0" workbookViewId="0" topLeftCell="A1">
      <selection activeCell="H37" sqref="H37"/>
    </sheetView>
  </sheetViews>
  <sheetFormatPr defaultColWidth="9.00390625" defaultRowHeight="12.75"/>
  <cols>
    <col min="1" max="1" width="3.375" style="0" customWidth="1"/>
    <col min="3" max="3" width="13.625" style="0" customWidth="1"/>
    <col min="4" max="4" width="12.75390625" style="0" customWidth="1"/>
    <col min="5" max="5" width="15.25390625" style="0" customWidth="1"/>
    <col min="6" max="6" width="19.375" style="0" customWidth="1"/>
    <col min="7" max="7" width="30.75390625" style="0" customWidth="1"/>
    <col min="9" max="17" width="4.625" style="0" customWidth="1"/>
    <col min="18" max="18" width="2.75390625" style="0" customWidth="1"/>
    <col min="19" max="29" width="4.625" style="0" customWidth="1"/>
    <col min="35" max="35" width="11.25390625" style="0" customWidth="1"/>
  </cols>
  <sheetData>
    <row r="1" spans="1:33" ht="15">
      <c r="A1" s="91" t="s">
        <v>19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</row>
    <row r="2" spans="1:33" ht="15">
      <c r="A2" s="92" t="s">
        <v>127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</row>
    <row r="3" spans="1:33" ht="15">
      <c r="A3" s="47"/>
      <c r="B3" s="93" t="s">
        <v>14</v>
      </c>
      <c r="C3" s="93"/>
      <c r="D3" s="93"/>
      <c r="E3" s="48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3" ht="15">
      <c r="A4" s="47"/>
      <c r="B4" s="93" t="s">
        <v>15</v>
      </c>
      <c r="C4" s="93"/>
      <c r="D4" s="93"/>
      <c r="E4" s="93"/>
      <c r="F4" s="47"/>
      <c r="G4" s="47" t="s">
        <v>28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33" ht="15">
      <c r="A5" s="47"/>
      <c r="B5" s="93" t="s">
        <v>89</v>
      </c>
      <c r="C5" s="93"/>
      <c r="D5" s="93"/>
      <c r="E5" s="101"/>
      <c r="F5" s="101"/>
      <c r="G5" s="101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33" ht="15">
      <c r="A6" s="47"/>
      <c r="B6" s="51" t="s">
        <v>128</v>
      </c>
      <c r="C6" s="51"/>
      <c r="D6" s="51"/>
      <c r="E6" s="51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33" ht="15">
      <c r="A7" s="49"/>
      <c r="B7" s="52" t="s">
        <v>91</v>
      </c>
      <c r="C7" s="53"/>
      <c r="D7" s="54"/>
      <c r="E7" s="55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</row>
    <row r="8" spans="1:33" ht="15">
      <c r="A8" s="49"/>
      <c r="B8" s="53" t="s">
        <v>92</v>
      </c>
      <c r="C8" s="53"/>
      <c r="D8" s="53"/>
      <c r="E8" s="5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</row>
    <row r="9" spans="1:35" ht="15">
      <c r="A9" s="49"/>
      <c r="B9" s="58"/>
      <c r="C9" s="58"/>
      <c r="D9" s="58"/>
      <c r="E9" s="59"/>
      <c r="F9" s="60"/>
      <c r="G9" s="60"/>
      <c r="H9" s="60"/>
      <c r="I9" s="90" t="s">
        <v>93</v>
      </c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60" t="s">
        <v>71</v>
      </c>
      <c r="AF9" s="60" t="s">
        <v>72</v>
      </c>
      <c r="AG9" s="96" t="s">
        <v>73</v>
      </c>
      <c r="AH9" s="98" t="s">
        <v>98</v>
      </c>
      <c r="AI9" s="100" t="s">
        <v>7</v>
      </c>
    </row>
    <row r="10" spans="1:35" ht="32.25">
      <c r="A10" s="70"/>
      <c r="B10" s="62" t="s">
        <v>0</v>
      </c>
      <c r="C10" s="63" t="s">
        <v>1</v>
      </c>
      <c r="D10" s="63" t="s">
        <v>2</v>
      </c>
      <c r="E10" s="63" t="s">
        <v>3</v>
      </c>
      <c r="F10" s="63" t="s">
        <v>8</v>
      </c>
      <c r="G10" s="63" t="s">
        <v>13</v>
      </c>
      <c r="H10" s="63" t="s">
        <v>10</v>
      </c>
      <c r="I10" s="106">
        <v>1</v>
      </c>
      <c r="J10" s="106">
        <v>2</v>
      </c>
      <c r="K10" s="106">
        <v>3</v>
      </c>
      <c r="L10" s="106">
        <v>4</v>
      </c>
      <c r="M10" s="106">
        <v>5</v>
      </c>
      <c r="N10" s="106">
        <v>6</v>
      </c>
      <c r="O10" s="106">
        <v>7</v>
      </c>
      <c r="P10" s="106">
        <v>8</v>
      </c>
      <c r="Q10" s="107">
        <v>9</v>
      </c>
      <c r="R10" s="107">
        <v>10</v>
      </c>
      <c r="S10" s="107">
        <v>11</v>
      </c>
      <c r="T10" s="107">
        <v>12</v>
      </c>
      <c r="U10" s="107">
        <v>13</v>
      </c>
      <c r="V10" s="107">
        <v>14</v>
      </c>
      <c r="W10" s="107">
        <v>15</v>
      </c>
      <c r="X10" s="107">
        <v>16</v>
      </c>
      <c r="Y10" s="107">
        <v>17</v>
      </c>
      <c r="Z10" s="107">
        <v>18</v>
      </c>
      <c r="AA10" s="107">
        <v>19</v>
      </c>
      <c r="AB10" s="107">
        <v>20</v>
      </c>
      <c r="AC10" s="107">
        <v>21</v>
      </c>
      <c r="AD10" s="64" t="s">
        <v>95</v>
      </c>
      <c r="AE10" s="64" t="s">
        <v>96</v>
      </c>
      <c r="AF10" s="64" t="s">
        <v>97</v>
      </c>
      <c r="AG10" s="97"/>
      <c r="AH10" s="99"/>
      <c r="AI10" s="98"/>
    </row>
    <row r="11" spans="1:35" ht="15">
      <c r="A11" s="70"/>
      <c r="B11" s="71">
        <v>1</v>
      </c>
      <c r="C11" s="69" t="s">
        <v>129</v>
      </c>
      <c r="D11" s="69" t="s">
        <v>16</v>
      </c>
      <c r="E11" s="69" t="s">
        <v>108</v>
      </c>
      <c r="F11" s="69" t="s">
        <v>66</v>
      </c>
      <c r="G11" s="69" t="s">
        <v>102</v>
      </c>
      <c r="H11" s="69">
        <v>9</v>
      </c>
      <c r="I11" s="69">
        <v>1</v>
      </c>
      <c r="J11" s="69">
        <v>1</v>
      </c>
      <c r="K11" s="69">
        <v>1</v>
      </c>
      <c r="L11" s="69">
        <v>1</v>
      </c>
      <c r="M11" s="69">
        <v>1</v>
      </c>
      <c r="N11" s="69">
        <v>1</v>
      </c>
      <c r="O11" s="69">
        <v>0</v>
      </c>
      <c r="P11" s="69">
        <v>1</v>
      </c>
      <c r="Q11" s="72">
        <v>1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1</v>
      </c>
      <c r="X11" s="67">
        <v>1</v>
      </c>
      <c r="Y11" s="67">
        <v>0</v>
      </c>
      <c r="Z11" s="73">
        <v>0</v>
      </c>
      <c r="AA11" s="73">
        <v>1</v>
      </c>
      <c r="AB11" s="73">
        <v>0</v>
      </c>
      <c r="AC11" s="73">
        <v>4</v>
      </c>
      <c r="AD11" s="73">
        <f>SUM(I11:AC11)</f>
        <v>15</v>
      </c>
      <c r="AE11" s="73">
        <v>31</v>
      </c>
      <c r="AF11" s="73">
        <v>38</v>
      </c>
      <c r="AG11" s="74">
        <v>84</v>
      </c>
      <c r="AH11" s="67">
        <v>1</v>
      </c>
      <c r="AI11" s="59" t="s">
        <v>77</v>
      </c>
    </row>
    <row r="12" spans="1:35" ht="15">
      <c r="A12" s="70"/>
      <c r="B12" s="71">
        <v>2</v>
      </c>
      <c r="C12" s="69" t="s">
        <v>130</v>
      </c>
      <c r="D12" s="75" t="s">
        <v>100</v>
      </c>
      <c r="E12" s="69" t="s">
        <v>76</v>
      </c>
      <c r="F12" s="69" t="s">
        <v>66</v>
      </c>
      <c r="G12" s="69" t="s">
        <v>102</v>
      </c>
      <c r="H12" s="69">
        <v>9</v>
      </c>
      <c r="I12" s="69">
        <v>0</v>
      </c>
      <c r="J12" s="69">
        <v>1</v>
      </c>
      <c r="K12" s="69">
        <v>1</v>
      </c>
      <c r="L12" s="69">
        <v>1</v>
      </c>
      <c r="M12" s="69">
        <v>1</v>
      </c>
      <c r="N12" s="69">
        <v>0</v>
      </c>
      <c r="O12" s="69">
        <v>0</v>
      </c>
      <c r="P12" s="69">
        <v>0</v>
      </c>
      <c r="Q12" s="72">
        <v>1</v>
      </c>
      <c r="R12" s="67">
        <v>0</v>
      </c>
      <c r="S12" s="67">
        <v>0</v>
      </c>
      <c r="T12" s="67">
        <v>1</v>
      </c>
      <c r="U12" s="67">
        <v>0</v>
      </c>
      <c r="V12" s="67">
        <v>0</v>
      </c>
      <c r="W12" s="67">
        <v>1</v>
      </c>
      <c r="X12" s="67">
        <v>0</v>
      </c>
      <c r="Y12" s="67">
        <v>0</v>
      </c>
      <c r="Z12" s="67">
        <v>0</v>
      </c>
      <c r="AA12" s="67">
        <v>1</v>
      </c>
      <c r="AB12" s="67">
        <v>1</v>
      </c>
      <c r="AC12" s="67">
        <v>3.5</v>
      </c>
      <c r="AD12" s="73">
        <f>SUM(I12:AC12)</f>
        <v>12.5</v>
      </c>
      <c r="AE12" s="67">
        <v>29</v>
      </c>
      <c r="AF12" s="67">
        <v>32.5</v>
      </c>
      <c r="AG12" s="68">
        <v>74</v>
      </c>
      <c r="AH12" s="67">
        <v>2</v>
      </c>
      <c r="AI12" s="59" t="s">
        <v>105</v>
      </c>
    </row>
    <row r="14" spans="3:8" ht="15">
      <c r="C14" s="55" t="s">
        <v>4</v>
      </c>
      <c r="D14" s="55"/>
      <c r="E14" s="55"/>
      <c r="F14" s="55" t="s">
        <v>113</v>
      </c>
      <c r="G14" s="55"/>
      <c r="H14" s="55"/>
    </row>
    <row r="15" spans="3:8" ht="15">
      <c r="C15" s="55" t="s">
        <v>9</v>
      </c>
      <c r="D15" s="55"/>
      <c r="E15" s="55"/>
      <c r="F15" s="55" t="s">
        <v>114</v>
      </c>
      <c r="G15" s="55"/>
      <c r="H15" s="55"/>
    </row>
    <row r="16" spans="3:8" ht="15">
      <c r="C16" s="55" t="s">
        <v>5</v>
      </c>
      <c r="D16" s="55"/>
      <c r="E16" s="55"/>
      <c r="F16" s="55" t="s">
        <v>115</v>
      </c>
      <c r="G16" s="55"/>
      <c r="H16" s="55"/>
    </row>
    <row r="17" spans="3:8" ht="15">
      <c r="C17" s="55"/>
      <c r="D17" s="55"/>
      <c r="E17" s="55"/>
      <c r="F17" s="55" t="s">
        <v>116</v>
      </c>
      <c r="G17" s="55"/>
      <c r="H17" s="55"/>
    </row>
    <row r="18" spans="3:8" ht="15">
      <c r="C18" s="55"/>
      <c r="D18" s="55"/>
      <c r="E18" s="55"/>
      <c r="F18" s="55" t="s">
        <v>117</v>
      </c>
      <c r="G18" s="55"/>
      <c r="H18" s="55"/>
    </row>
    <row r="19" spans="3:8" ht="15">
      <c r="C19" s="55"/>
      <c r="D19" s="55"/>
      <c r="E19" s="55"/>
      <c r="F19" s="55" t="s">
        <v>118</v>
      </c>
      <c r="G19" s="55"/>
      <c r="H19" s="55"/>
    </row>
    <row r="20" spans="3:8" ht="15">
      <c r="C20" s="55"/>
      <c r="D20" s="55"/>
      <c r="E20" s="55"/>
      <c r="F20" s="55" t="s">
        <v>119</v>
      </c>
      <c r="G20" s="55"/>
      <c r="H20" s="55"/>
    </row>
    <row r="21" spans="3:8" ht="15">
      <c r="C21" s="55"/>
      <c r="D21" s="55"/>
      <c r="E21" s="55"/>
      <c r="F21" s="55" t="s">
        <v>120</v>
      </c>
      <c r="G21" s="55"/>
      <c r="H21" s="55"/>
    </row>
    <row r="22" spans="3:8" ht="15">
      <c r="C22" s="55"/>
      <c r="D22" s="55"/>
      <c r="E22" s="55"/>
      <c r="F22" s="55" t="s">
        <v>121</v>
      </c>
      <c r="G22" s="55"/>
      <c r="H22" s="55"/>
    </row>
    <row r="23" spans="3:8" ht="15">
      <c r="C23" s="55"/>
      <c r="D23" s="55"/>
      <c r="E23" s="55"/>
      <c r="F23" s="55" t="s">
        <v>122</v>
      </c>
      <c r="G23" s="55"/>
      <c r="H23" s="55"/>
    </row>
    <row r="24" spans="3:8" ht="15">
      <c r="C24" s="55"/>
      <c r="D24" s="55"/>
      <c r="E24" s="55"/>
      <c r="F24" s="55" t="s">
        <v>123</v>
      </c>
      <c r="G24" s="55"/>
      <c r="H24" s="55"/>
    </row>
    <row r="25" spans="3:8" ht="15">
      <c r="C25" s="55"/>
      <c r="D25" s="55"/>
      <c r="E25" s="55"/>
      <c r="F25" s="55" t="s">
        <v>124</v>
      </c>
      <c r="G25" s="55"/>
      <c r="H25" s="55"/>
    </row>
    <row r="26" spans="3:8" ht="15">
      <c r="C26" s="55"/>
      <c r="D26" s="55"/>
      <c r="E26" s="55"/>
      <c r="F26" s="55" t="s">
        <v>125</v>
      </c>
      <c r="G26" s="55"/>
      <c r="H26" s="55"/>
    </row>
    <row r="27" spans="3:8" ht="15">
      <c r="C27" s="55"/>
      <c r="D27" s="55"/>
      <c r="E27" s="55"/>
      <c r="F27" s="55" t="s">
        <v>126</v>
      </c>
      <c r="G27" s="55"/>
      <c r="H27" s="55"/>
    </row>
  </sheetData>
  <sheetProtection/>
  <mergeCells count="11">
    <mergeCell ref="A1:AG1"/>
    <mergeCell ref="A2:AG2"/>
    <mergeCell ref="B3:D3"/>
    <mergeCell ref="B4:E4"/>
    <mergeCell ref="B5:G5"/>
    <mergeCell ref="F7:AG7"/>
    <mergeCell ref="F8:AG8"/>
    <mergeCell ref="I9:AD9"/>
    <mergeCell ref="AG9:AG10"/>
    <mergeCell ref="AH9:AH10"/>
    <mergeCell ref="AI9:AI10"/>
  </mergeCells>
  <dataValidations count="1">
    <dataValidation allowBlank="1" showInputMessage="1" showErrorMessage="1" sqref="C10:E10 G10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2"/>
  <sheetViews>
    <sheetView zoomScale="80" zoomScaleNormal="80" zoomScalePageLayoutView="0" workbookViewId="0" topLeftCell="A1">
      <selection activeCell="G4" sqref="G4"/>
    </sheetView>
  </sheetViews>
  <sheetFormatPr defaultColWidth="9.00390625" defaultRowHeight="12.75"/>
  <cols>
    <col min="1" max="1" width="3.375" style="0" customWidth="1"/>
    <col min="2" max="2" width="5.50390625" style="0" customWidth="1"/>
    <col min="5" max="5" width="11.25390625" style="0" customWidth="1"/>
    <col min="6" max="6" width="16.50390625" style="0" customWidth="1"/>
    <col min="7" max="7" width="31.875" style="0" customWidth="1"/>
    <col min="9" max="32" width="4.625" style="0" customWidth="1"/>
    <col min="35" max="35" width="20.125" style="0" customWidth="1"/>
  </cols>
  <sheetData>
    <row r="1" spans="1:35" ht="12.75">
      <c r="A1" s="104" t="s">
        <v>19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</row>
    <row r="2" spans="1:35" ht="12.75">
      <c r="A2" s="87" t="s">
        <v>64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</row>
    <row r="3" spans="1:35" ht="12.75">
      <c r="A3" s="8"/>
      <c r="B3" s="81" t="s">
        <v>65</v>
      </c>
      <c r="C3" s="81"/>
      <c r="D3" s="81"/>
      <c r="E3" s="10"/>
      <c r="F3" s="34" t="s">
        <v>66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ht="12.75">
      <c r="A4" s="8"/>
      <c r="B4" s="81" t="s">
        <v>15</v>
      </c>
      <c r="C4" s="81"/>
      <c r="D4" s="81"/>
      <c r="E4" s="81"/>
      <c r="F4" s="5"/>
      <c r="G4" s="8" t="s">
        <v>28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5" ht="12.75">
      <c r="A5" s="8"/>
      <c r="B5" s="81" t="s">
        <v>20</v>
      </c>
      <c r="C5" s="81"/>
      <c r="D5" s="81"/>
      <c r="E5" s="10"/>
      <c r="F5" s="5" t="s">
        <v>67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35" ht="12.75">
      <c r="A6" s="8"/>
      <c r="B6" s="7" t="s">
        <v>11</v>
      </c>
      <c r="C6" s="7"/>
      <c r="D6" s="7"/>
      <c r="E6" s="7"/>
      <c r="F6" s="34">
        <v>10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35"/>
      <c r="B7" s="5" t="s">
        <v>12</v>
      </c>
      <c r="C7" s="4"/>
      <c r="D7" s="6"/>
      <c r="F7" s="105" t="s">
        <v>68</v>
      </c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</row>
    <row r="8" spans="1:35" ht="12.75">
      <c r="A8" s="35"/>
      <c r="B8" s="4" t="s">
        <v>21</v>
      </c>
      <c r="C8" s="4"/>
      <c r="D8" s="4"/>
      <c r="E8" s="4">
        <v>100</v>
      </c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</row>
    <row r="9" spans="1:35" ht="12.75">
      <c r="A9" s="18"/>
      <c r="B9" s="19"/>
      <c r="C9" s="20"/>
      <c r="D9" s="20"/>
      <c r="E9" s="20"/>
      <c r="F9" s="20"/>
      <c r="G9" s="20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03" t="s">
        <v>69</v>
      </c>
      <c r="AE9" s="103"/>
      <c r="AF9" s="103"/>
      <c r="AG9" s="103"/>
      <c r="AH9" s="36"/>
      <c r="AI9" s="37"/>
    </row>
    <row r="10" spans="1:35" ht="39" thickBot="1">
      <c r="A10" s="18"/>
      <c r="B10" s="21" t="s">
        <v>0</v>
      </c>
      <c r="C10" s="22" t="s">
        <v>1</v>
      </c>
      <c r="D10" s="22" t="s">
        <v>2</v>
      </c>
      <c r="E10" s="22" t="s">
        <v>3</v>
      </c>
      <c r="F10" s="22" t="s">
        <v>8</v>
      </c>
      <c r="G10" s="23" t="s">
        <v>13</v>
      </c>
      <c r="H10" s="23" t="s">
        <v>10</v>
      </c>
      <c r="I10" s="16">
        <v>1</v>
      </c>
      <c r="J10" s="16">
        <v>2</v>
      </c>
      <c r="K10" s="16">
        <v>3</v>
      </c>
      <c r="L10" s="16">
        <v>4</v>
      </c>
      <c r="M10" s="16">
        <v>5</v>
      </c>
      <c r="N10" s="16">
        <v>6</v>
      </c>
      <c r="O10" s="16">
        <v>7</v>
      </c>
      <c r="P10" s="16">
        <v>8</v>
      </c>
      <c r="Q10" s="16">
        <v>9</v>
      </c>
      <c r="R10" s="16">
        <v>10</v>
      </c>
      <c r="S10" s="16">
        <v>11</v>
      </c>
      <c r="T10" s="16">
        <v>12</v>
      </c>
      <c r="U10" s="16">
        <v>13</v>
      </c>
      <c r="V10" s="16">
        <v>14</v>
      </c>
      <c r="W10" s="16">
        <v>15</v>
      </c>
      <c r="X10" s="16">
        <v>16</v>
      </c>
      <c r="Y10" s="16">
        <v>17</v>
      </c>
      <c r="Z10" s="16">
        <v>18</v>
      </c>
      <c r="AA10" s="16">
        <v>19</v>
      </c>
      <c r="AB10" s="16">
        <v>20</v>
      </c>
      <c r="AC10" s="16">
        <v>21</v>
      </c>
      <c r="AD10" s="38" t="s">
        <v>70</v>
      </c>
      <c r="AE10" s="38" t="s">
        <v>71</v>
      </c>
      <c r="AF10" s="38" t="s">
        <v>72</v>
      </c>
      <c r="AG10" s="22" t="s">
        <v>73</v>
      </c>
      <c r="AH10" s="22" t="s">
        <v>6</v>
      </c>
      <c r="AI10" s="23" t="s">
        <v>7</v>
      </c>
    </row>
    <row r="11" spans="1:35" ht="38.25" customHeight="1">
      <c r="A11" s="18"/>
      <c r="B11" s="46">
        <v>1</v>
      </c>
      <c r="C11" s="39" t="s">
        <v>74</v>
      </c>
      <c r="D11" s="39" t="s">
        <v>75</v>
      </c>
      <c r="E11" s="39" t="s">
        <v>76</v>
      </c>
      <c r="F11" s="39" t="s">
        <v>66</v>
      </c>
      <c r="G11" s="40" t="s">
        <v>47</v>
      </c>
      <c r="H11" s="13">
        <v>10</v>
      </c>
      <c r="I11" s="13">
        <v>0</v>
      </c>
      <c r="J11" s="13">
        <v>0</v>
      </c>
      <c r="K11" s="13">
        <v>0</v>
      </c>
      <c r="L11" s="13">
        <v>1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1</v>
      </c>
      <c r="W11" s="13">
        <v>0</v>
      </c>
      <c r="X11" s="13">
        <v>0</v>
      </c>
      <c r="Y11" s="13">
        <v>1</v>
      </c>
      <c r="Z11" s="13">
        <v>0</v>
      </c>
      <c r="AA11" s="13">
        <v>0</v>
      </c>
      <c r="AB11" s="13">
        <v>1</v>
      </c>
      <c r="AC11" s="13">
        <v>0.5</v>
      </c>
      <c r="AD11" s="41">
        <v>4.5</v>
      </c>
      <c r="AE11" s="41">
        <v>21</v>
      </c>
      <c r="AF11" s="41">
        <v>39</v>
      </c>
      <c r="AG11" s="42">
        <f>SUM(AD11:AF11)</f>
        <v>64.5</v>
      </c>
      <c r="AH11" s="43">
        <v>1</v>
      </c>
      <c r="AI11" s="44" t="s">
        <v>77</v>
      </c>
    </row>
    <row r="12" spans="1:35" ht="48.75" customHeight="1">
      <c r="A12" s="18"/>
      <c r="B12" s="46">
        <v>2</v>
      </c>
      <c r="C12" s="39" t="s">
        <v>78</v>
      </c>
      <c r="D12" s="39" t="s">
        <v>79</v>
      </c>
      <c r="E12" s="39" t="s">
        <v>80</v>
      </c>
      <c r="F12" s="39" t="s">
        <v>66</v>
      </c>
      <c r="G12" s="40" t="s">
        <v>46</v>
      </c>
      <c r="H12" s="13">
        <v>10</v>
      </c>
      <c r="I12" s="13">
        <v>0</v>
      </c>
      <c r="J12" s="13">
        <v>1</v>
      </c>
      <c r="K12" s="13">
        <v>0</v>
      </c>
      <c r="L12" s="13">
        <v>1</v>
      </c>
      <c r="M12" s="13">
        <v>0</v>
      </c>
      <c r="N12" s="13">
        <v>0</v>
      </c>
      <c r="O12" s="13">
        <v>0</v>
      </c>
      <c r="P12" s="13">
        <v>0</v>
      </c>
      <c r="Q12" s="13">
        <v>1</v>
      </c>
      <c r="R12" s="13">
        <v>0</v>
      </c>
      <c r="S12" s="13">
        <v>0</v>
      </c>
      <c r="T12" s="13">
        <v>1</v>
      </c>
      <c r="U12" s="13">
        <v>0</v>
      </c>
      <c r="V12" s="13">
        <v>0</v>
      </c>
      <c r="W12" s="13">
        <v>0</v>
      </c>
      <c r="X12" s="13">
        <v>1</v>
      </c>
      <c r="Y12" s="13">
        <v>0</v>
      </c>
      <c r="Z12" s="13">
        <v>0</v>
      </c>
      <c r="AA12" s="13">
        <v>1</v>
      </c>
      <c r="AB12" s="13">
        <v>0</v>
      </c>
      <c r="AC12" s="13">
        <v>2</v>
      </c>
      <c r="AD12" s="41">
        <v>8</v>
      </c>
      <c r="AE12" s="41">
        <v>32</v>
      </c>
      <c r="AF12" s="41">
        <v>23</v>
      </c>
      <c r="AG12" s="42">
        <f>SUM(AD12:AF12)</f>
        <v>63</v>
      </c>
      <c r="AH12" s="45">
        <v>2</v>
      </c>
      <c r="AI12" s="45" t="s">
        <v>81</v>
      </c>
    </row>
  </sheetData>
  <sheetProtection/>
  <mergeCells count="8">
    <mergeCell ref="F8:AI8"/>
    <mergeCell ref="AD9:AG9"/>
    <mergeCell ref="A1:AI1"/>
    <mergeCell ref="A2:AI2"/>
    <mergeCell ref="B3:D3"/>
    <mergeCell ref="B4:E4"/>
    <mergeCell ref="B5:D5"/>
    <mergeCell ref="F7:AI7"/>
  </mergeCells>
  <dataValidations count="1">
    <dataValidation allowBlank="1" showInputMessage="1" showErrorMessage="1" sqref="G10 C10:E10 B11:B12 F11:AF11 F12 H12:AF12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4"/>
  <sheetViews>
    <sheetView zoomScale="79" zoomScaleNormal="79" zoomScalePageLayoutView="0" workbookViewId="0" topLeftCell="A1">
      <selection activeCell="V31" sqref="V31"/>
    </sheetView>
  </sheetViews>
  <sheetFormatPr defaultColWidth="9.00390625" defaultRowHeight="12.75"/>
  <cols>
    <col min="1" max="1" width="2.875" style="0" customWidth="1"/>
    <col min="2" max="2" width="6.375" style="0" customWidth="1"/>
    <col min="3" max="3" width="12.00390625" style="0" customWidth="1"/>
    <col min="5" max="5" width="13.375" style="0" customWidth="1"/>
    <col min="6" max="6" width="12.50390625" style="0" customWidth="1"/>
    <col min="7" max="7" width="34.875" style="0" customWidth="1"/>
    <col min="9" max="32" width="4.625" style="0" customWidth="1"/>
    <col min="35" max="35" width="15.875" style="0" customWidth="1"/>
  </cols>
  <sheetData>
    <row r="1" spans="1:35" ht="12.75">
      <c r="A1" s="104" t="s">
        <v>19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</row>
    <row r="2" spans="1:35" ht="12.75">
      <c r="A2" s="87" t="s">
        <v>82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</row>
    <row r="3" spans="1:35" ht="12.75">
      <c r="A3" s="8"/>
      <c r="B3" s="81" t="s">
        <v>65</v>
      </c>
      <c r="C3" s="81"/>
      <c r="D3" s="81"/>
      <c r="E3" s="10"/>
      <c r="F3" s="34" t="s">
        <v>66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ht="15" customHeight="1">
      <c r="A4" s="8"/>
      <c r="B4" s="81" t="s">
        <v>15</v>
      </c>
      <c r="C4" s="81"/>
      <c r="D4" s="81"/>
      <c r="E4" s="81"/>
      <c r="F4" s="81"/>
      <c r="G4" s="87" t="s">
        <v>28</v>
      </c>
      <c r="H4" s="8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5" ht="12.75">
      <c r="A5" s="8"/>
      <c r="B5" s="81" t="s">
        <v>20</v>
      </c>
      <c r="C5" s="81"/>
      <c r="D5" s="81"/>
      <c r="E5" s="10"/>
      <c r="F5" s="5" t="s">
        <v>67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35" ht="12.75">
      <c r="A6" s="8"/>
      <c r="B6" s="7" t="s">
        <v>11</v>
      </c>
      <c r="C6" s="7"/>
      <c r="D6" s="7"/>
      <c r="E6" s="7"/>
      <c r="F6" s="34">
        <v>11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35"/>
      <c r="B7" s="5" t="s">
        <v>12</v>
      </c>
      <c r="C7" s="4"/>
      <c r="D7" s="6"/>
      <c r="F7" s="105" t="s">
        <v>68</v>
      </c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</row>
    <row r="8" spans="1:35" ht="12.75">
      <c r="A8" s="35"/>
      <c r="B8" s="4" t="s">
        <v>21</v>
      </c>
      <c r="C8" s="4"/>
      <c r="D8" s="4"/>
      <c r="E8" s="4">
        <v>100</v>
      </c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</row>
    <row r="9" spans="1:35" ht="12.75">
      <c r="A9" s="18"/>
      <c r="B9" s="19"/>
      <c r="C9" s="20"/>
      <c r="D9" s="20"/>
      <c r="E9" s="20"/>
      <c r="F9" s="20"/>
      <c r="G9" s="20"/>
      <c r="H9" s="1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103" t="s">
        <v>69</v>
      </c>
      <c r="AE9" s="103"/>
      <c r="AF9" s="103"/>
      <c r="AG9" s="103"/>
      <c r="AH9" s="36"/>
      <c r="AI9" s="37"/>
    </row>
    <row r="10" spans="1:35" ht="39" thickBot="1">
      <c r="A10" s="18"/>
      <c r="B10" s="21" t="s">
        <v>0</v>
      </c>
      <c r="C10" s="22" t="s">
        <v>1</v>
      </c>
      <c r="D10" s="22" t="s">
        <v>2</v>
      </c>
      <c r="E10" s="22" t="s">
        <v>3</v>
      </c>
      <c r="F10" s="22" t="s">
        <v>8</v>
      </c>
      <c r="G10" s="23" t="s">
        <v>13</v>
      </c>
      <c r="H10" s="23" t="s">
        <v>10</v>
      </c>
      <c r="I10" s="16">
        <v>1</v>
      </c>
      <c r="J10" s="16">
        <v>2</v>
      </c>
      <c r="K10" s="16">
        <v>3</v>
      </c>
      <c r="L10" s="16">
        <v>4</v>
      </c>
      <c r="M10" s="16">
        <v>5</v>
      </c>
      <c r="N10" s="16">
        <v>6</v>
      </c>
      <c r="O10" s="16">
        <v>7</v>
      </c>
      <c r="P10" s="16">
        <v>8</v>
      </c>
      <c r="Q10" s="16">
        <v>9</v>
      </c>
      <c r="R10" s="16">
        <v>10</v>
      </c>
      <c r="S10" s="16">
        <v>11</v>
      </c>
      <c r="T10" s="16">
        <v>12</v>
      </c>
      <c r="U10" s="16">
        <v>13</v>
      </c>
      <c r="V10" s="16">
        <v>14</v>
      </c>
      <c r="W10" s="16">
        <v>15</v>
      </c>
      <c r="X10" s="16">
        <v>16</v>
      </c>
      <c r="Y10" s="16">
        <v>17</v>
      </c>
      <c r="Z10" s="16">
        <v>18</v>
      </c>
      <c r="AA10" s="16">
        <v>19</v>
      </c>
      <c r="AB10" s="16">
        <v>20</v>
      </c>
      <c r="AC10" s="16">
        <v>21</v>
      </c>
      <c r="AD10" s="38" t="s">
        <v>70</v>
      </c>
      <c r="AE10" s="38" t="s">
        <v>71</v>
      </c>
      <c r="AF10" s="38" t="s">
        <v>72</v>
      </c>
      <c r="AG10" s="22" t="s">
        <v>73</v>
      </c>
      <c r="AH10" s="22" t="s">
        <v>6</v>
      </c>
      <c r="AI10" s="23" t="s">
        <v>7</v>
      </c>
    </row>
    <row r="11" spans="1:35" ht="26.25">
      <c r="A11" s="18"/>
      <c r="B11" s="24">
        <v>1</v>
      </c>
      <c r="C11" s="39" t="s">
        <v>83</v>
      </c>
      <c r="D11" s="39" t="s">
        <v>84</v>
      </c>
      <c r="E11" s="39" t="s">
        <v>34</v>
      </c>
      <c r="F11" s="39" t="s">
        <v>66</v>
      </c>
      <c r="G11" s="40" t="s">
        <v>47</v>
      </c>
      <c r="H11" s="13">
        <v>11</v>
      </c>
      <c r="I11" s="13">
        <v>0</v>
      </c>
      <c r="J11" s="13">
        <v>1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1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1</v>
      </c>
      <c r="AC11" s="13">
        <v>0</v>
      </c>
      <c r="AD11" s="41">
        <v>3</v>
      </c>
      <c r="AE11" s="41">
        <v>26</v>
      </c>
      <c r="AF11" s="41">
        <v>21.5</v>
      </c>
      <c r="AG11" s="42">
        <f>SUM(AD11:AF11)</f>
        <v>50.5</v>
      </c>
      <c r="AH11" s="44">
        <v>1</v>
      </c>
      <c r="AI11" s="44" t="s">
        <v>77</v>
      </c>
    </row>
    <row r="12" spans="1:35" ht="26.25">
      <c r="A12" s="18"/>
      <c r="B12" s="25">
        <v>2</v>
      </c>
      <c r="C12" s="39" t="s">
        <v>85</v>
      </c>
      <c r="D12" s="39" t="s">
        <v>16</v>
      </c>
      <c r="E12" s="39" t="s">
        <v>86</v>
      </c>
      <c r="F12" s="39" t="s">
        <v>66</v>
      </c>
      <c r="G12" s="40" t="s">
        <v>47</v>
      </c>
      <c r="H12" s="13">
        <v>11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1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1</v>
      </c>
      <c r="AD12" s="41">
        <v>2</v>
      </c>
      <c r="AE12" s="41">
        <v>21</v>
      </c>
      <c r="AF12" s="41">
        <v>25</v>
      </c>
      <c r="AG12" s="42">
        <f>SUM(AD12:AF12)</f>
        <v>48</v>
      </c>
      <c r="AH12" s="45">
        <v>2</v>
      </c>
      <c r="AI12" s="45" t="s">
        <v>87</v>
      </c>
    </row>
    <row r="13" ht="12.75">
      <c r="A13" s="1"/>
    </row>
    <row r="14" spans="1:4" ht="12.75">
      <c r="A14" s="1"/>
      <c r="B14" s="7"/>
      <c r="D14" s="7"/>
    </row>
  </sheetData>
  <sheetProtection/>
  <mergeCells count="9">
    <mergeCell ref="F8:AI8"/>
    <mergeCell ref="AD9:AG9"/>
    <mergeCell ref="A1:AI1"/>
    <mergeCell ref="A2:AI2"/>
    <mergeCell ref="B3:D3"/>
    <mergeCell ref="B5:D5"/>
    <mergeCell ref="F7:AI7"/>
    <mergeCell ref="B4:F4"/>
    <mergeCell ref="G4:H4"/>
  </mergeCells>
  <dataValidations count="1">
    <dataValidation allowBlank="1" showInputMessage="1" showErrorMessage="1" sqref="B11 G10 C10:E10 H12:AF12 F12 F11:AF11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Galina Gubareva</cp:lastModifiedBy>
  <cp:lastPrinted>2023-12-12T09:41:32Z</cp:lastPrinted>
  <dcterms:created xsi:type="dcterms:W3CDTF">2009-02-02T10:15:41Z</dcterms:created>
  <dcterms:modified xsi:type="dcterms:W3CDTF">2023-12-24T17:15:51Z</dcterms:modified>
  <cp:category/>
  <cp:version/>
  <cp:contentType/>
  <cp:contentStatus/>
</cp:coreProperties>
</file>